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man\OneDrive\Desktop\RSSH II\eN-LIS\"/>
    </mc:Choice>
  </mc:AlternateContent>
  <xr:revisionPtr revIDLastSave="0" documentId="8_{3A9C4B96-5062-4650-A58F-19306E3798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-LIS Activities" sheetId="7" r:id="rId1"/>
  </sheets>
  <externalReferences>
    <externalReference r:id="rId2"/>
    <externalReference r:id="rId3"/>
  </externalReferences>
  <definedNames>
    <definedName name="BudgetLineNumbers">#REF!:INDEX(#REF!,COUNT(#REF!,"?*"))</definedName>
    <definedName name="Others">OFFSET('[1]Unit Cost Tab'!$Y$1,1,0,COUNTA('[1]Unit Cost Tab'!$Y$3:$Y$753))</definedName>
    <definedName name="TRC">OFFSET('[1]Unit Cost Tab'!$W$1,1,0,COUNTBLANK('[1]Unit Cost Tab'!$W$3:$W$780))</definedName>
    <definedName name="UnitCostTAB">'[2]Unit Cost Tab'!$S$2:$U$538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7" l="1"/>
  <c r="I37" i="7" l="1"/>
  <c r="I51" i="7" l="1"/>
  <c r="J51" i="7" l="1"/>
  <c r="E55" i="7"/>
  <c r="E57" i="7" s="1"/>
  <c r="J57" i="7" s="1"/>
  <c r="J55" i="7" l="1"/>
  <c r="J56" i="7" s="1"/>
  <c r="J58" i="7" s="1"/>
  <c r="E56" i="7"/>
  <c r="E58" i="7" s="1"/>
</calcChain>
</file>

<file path=xl/sharedStrings.xml><?xml version="1.0" encoding="utf-8"?>
<sst xmlns="http://schemas.openxmlformats.org/spreadsheetml/2006/main" count="216" uniqueCount="45">
  <si>
    <t>Item Description</t>
  </si>
  <si>
    <t>Unit Cost</t>
  </si>
  <si>
    <t>Qty or
No of persons</t>
  </si>
  <si>
    <t>No of Days</t>
  </si>
  <si>
    <t>Frequency per year</t>
  </si>
  <si>
    <t>No of Years</t>
  </si>
  <si>
    <t>Total</t>
  </si>
  <si>
    <t>Costing units assumptions</t>
  </si>
  <si>
    <t xml:space="preserve">DSA </t>
  </si>
  <si>
    <t>Air travel (Nigeria)</t>
  </si>
  <si>
    <t>Airport Transfers/terminal (roundtrip)</t>
  </si>
  <si>
    <t>Define Column</t>
  </si>
  <si>
    <t>Conduct Laboratory tool pilot test training</t>
  </si>
  <si>
    <t>72 participants drawn from 36HFs in 12 states (2 states per geopolitical zone); 3HFs per state including 1 primary, 1 secondary and 1 tertiary health facility. 12 Facilitators in 3 training clusters (4 Facilitators per cluster)</t>
  </si>
  <si>
    <t>Tea break</t>
  </si>
  <si>
    <t>Training materials - writing pads, pens (per participant)</t>
  </si>
  <si>
    <t>Hall Rental - Small (less than 50)</t>
  </si>
  <si>
    <t>Trainining will be done in 3 clusters or batches</t>
  </si>
  <si>
    <t>Conduct Orientation on the use of LIS assessment tools and validation of finalized lab tools</t>
  </si>
  <si>
    <t>DSA for 18 participants &amp; 4 facilitators; Assessment will be conducted by 6 teams consisting of 3persons (2 national &amp; 1 state staff) per team. A second meeting will be done to validate finalized tools</t>
  </si>
  <si>
    <t xml:space="preserve">Support LIS Dissemination meeting </t>
  </si>
  <si>
    <t>2 nights DSA for 94 persons; Meeting will involve 74 participants (2 persons per state) and 20 national facilitators drawn from NLTWG, FMoH, and development partners.</t>
  </si>
  <si>
    <t>Conduct zonal ToT on Laboratory Information System including new data collection tools</t>
  </si>
  <si>
    <t>DSA - Participants</t>
  </si>
  <si>
    <t>DSA for 148 participants drawn from 36+1 states; 4 participants per state</t>
  </si>
  <si>
    <t>Interstate transport - Participants</t>
  </si>
  <si>
    <t>Hall rentals for 2 days in 6 clusters across the country</t>
  </si>
  <si>
    <t>DSA - Facilitators</t>
  </si>
  <si>
    <t>3 nights DSA for 24 facilitators; 4 facilitators per training cluster</t>
  </si>
  <si>
    <t>Air travel (Nigeria) - Facilitators</t>
  </si>
  <si>
    <t xml:space="preserve">Airport Transfers/terminal (roundtrip) </t>
  </si>
  <si>
    <t>Tea break - Facilitators</t>
  </si>
  <si>
    <t xml:space="preserve"> Conduct two-day training of facility staff on LIS</t>
  </si>
  <si>
    <t>DSA for 848 participants drawn from 774 public secondary HFs &amp; 37 tertiary HFs (atleast 1 HF per LGA in Nigeria); 1 participants per secondary HF while 2 participants per tertiary HF</t>
  </si>
  <si>
    <t>Intrastate transport - Participants</t>
  </si>
  <si>
    <t>Hall rentals for 2 days in 40 clusters across the country</t>
  </si>
  <si>
    <t>Intrastate transport - Facilitators</t>
  </si>
  <si>
    <t>Conduct Biannual Laboratory Data Quality Assessment (DQA) &amp; mentorship</t>
  </si>
  <si>
    <t>DSA for 170 persons for 6 nights to conduct DQA in 811 HFs (774 secondary HFs &amp; 37 Tertiary HFs); 85 teams (2 persons per team) will visit 2 secondary HFs per day or 1 tertiary HFs per day</t>
  </si>
  <si>
    <t xml:space="preserve">Intrastate transport </t>
  </si>
  <si>
    <t>OK</t>
  </si>
  <si>
    <t>Management Fee</t>
  </si>
  <si>
    <t>Total Cost eN-LIS Activities</t>
  </si>
  <si>
    <t xml:space="preserve">Sub-Total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</si>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</sst>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color rgb="FF000000"/>
      <name val="Times New Roman"/>
      <family val="1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</cellStyleXfs>
  <cellXfs count="56">
    <xf numFmtId="0" fontId="0" fillId="0" borderId="0" xfId="0"/>
    <xf numFmtId="0" fontId="5" fillId="0" borderId="0" xfId="0" applyFont="1"/>
    <xf numFmtId="0" fontId="6" fillId="3" borderId="1" xfId="0" applyFont="1" applyFill="1" applyBorder="1" applyAlignment="1">
      <alignment horizontal="left" vertical="center"/>
    </xf>
    <xf numFmtId="165" fontId="7" fillId="3" borderId="2" xfId="4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65" fontId="7" fillId="3" borderId="5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5" fontId="7" fillId="3" borderId="5" xfId="4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5" fontId="7" fillId="3" borderId="2" xfId="4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165" fontId="7" fillId="3" borderId="5" xfId="4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165" fontId="6" fillId="2" borderId="11" xfId="4" applyNumberFormat="1" applyFont="1" applyFill="1" applyBorder="1" applyAlignment="1">
      <alignment horizontal="center" vertical="center"/>
    </xf>
    <xf numFmtId="165" fontId="6" fillId="2" borderId="11" xfId="4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43" fontId="7" fillId="3" borderId="12" xfId="0" applyNumberFormat="1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165" fontId="6" fillId="2" borderId="25" xfId="4" applyNumberFormat="1" applyFont="1" applyFill="1" applyBorder="1" applyAlignment="1">
      <alignment horizontal="center" vertical="center"/>
    </xf>
    <xf numFmtId="165" fontId="6" fillId="2" borderId="25" xfId="4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5" fontId="6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vertical="center" wrapText="1"/>
    </xf>
    <xf numFmtId="4" fontId="8" fillId="4" borderId="15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0" fontId="9" fillId="0" borderId="22" xfId="0" applyFont="1" applyBorder="1"/>
    <xf numFmtId="4" fontId="9" fillId="0" borderId="23" xfId="0" applyNumberFormat="1" applyFont="1" applyBorder="1"/>
    <xf numFmtId="0" fontId="9" fillId="0" borderId="23" xfId="0" applyFont="1" applyBorder="1"/>
    <xf numFmtId="4" fontId="9" fillId="0" borderId="28" xfId="0" applyNumberFormat="1" applyFont="1" applyBorder="1"/>
    <xf numFmtId="0" fontId="5" fillId="0" borderId="27" xfId="0" applyFont="1" applyBorder="1"/>
    <xf numFmtId="0" fontId="5" fillId="0" borderId="13" xfId="0" applyFont="1" applyBorder="1" applyAlignment="1">
      <alignment wrapText="1"/>
    </xf>
    <xf numFmtId="0" fontId="5" fillId="3" borderId="19" xfId="0" applyFont="1" applyFill="1" applyBorder="1" applyAlignment="1">
      <alignment wrapText="1"/>
    </xf>
    <xf numFmtId="43" fontId="5" fillId="3" borderId="20" xfId="4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43" fontId="5" fillId="3" borderId="21" xfId="4" applyFont="1" applyFill="1" applyBorder="1" applyAlignment="1">
      <alignment wrapText="1"/>
    </xf>
    <xf numFmtId="165" fontId="7" fillId="3" borderId="5" xfId="0" quotePrefix="1" applyNumberFormat="1" applyFont="1" applyFill="1" applyBorder="1" applyAlignment="1">
      <alignment vertical="center"/>
    </xf>
    <xf numFmtId="165" fontId="7" fillId="3" borderId="5" xfId="4" quotePrefix="1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</cellXfs>
  <cellStyles count="7">
    <cellStyle name="Comma" xfId="4" builtinId="3"/>
    <cellStyle name="Comma 2" xfId="3" xr:uid="{00000000-0005-0000-0000-000001000000}"/>
    <cellStyle name="Comma 3 2" xfId="2" xr:uid="{00000000-0005-0000-0000-000002000000}"/>
    <cellStyle name="Normal" xfId="0" builtinId="0"/>
    <cellStyle name="Normal 2" xfId="5" xr:uid="{99094F3B-5920-46DA-BB94-322DBD7570A8}"/>
    <cellStyle name="Normal 3" xfId="6" xr:uid="{DD6F796B-184B-4605-AFE4-FF76D25AB445}"/>
    <cellStyle name="Normal 4 2" xfId="1" xr:uid="{00000000-0005-0000-0000-000004000000}"/>
  </cellStyles>
  <dxfs count="0"/>
  <tableStyles count="0" defaultTableStyle="TableStyleMedium2" defaultPivotStyle="PivotStyleLight16"/>
  <colors>
    <mruColors>
      <color rgb="FFFFE0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xcel/Documents/Madam's%20Ufon's%20Costing%20Project/Final%20LAP/Copy%20of%20Aggregate_Cost_Template_REDESIGNED_APPROACH%20SUNDAY%205PM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gf.sharepoint.com/Users/Akinpelu%20Afolabi/Desktop/Grant%20Materials/Laboratory%20New09_MAR_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Summary"/>
      <sheetName val="TRC_Others"/>
      <sheetName val="HR-DASHBOARD"/>
      <sheetName val="HRSummary"/>
      <sheetName val="Summary with UnitCost"/>
      <sheetName val="Sheet1"/>
      <sheetName val="Sheet3"/>
      <sheetName val="TRC"/>
      <sheetName val="Moved"/>
      <sheetName val="Others"/>
      <sheetName val="HR"/>
      <sheetName val="SumPWAR"/>
      <sheetName val="Unit Cost Tab"/>
      <sheetName val="SET UP DATA SHEET"/>
      <sheetName val="Setup2"/>
      <sheetName val="Setup 3"/>
      <sheetName val="PWAR"/>
      <sheetName val="PM"/>
      <sheetName val="PWAR Summary"/>
      <sheetName val="LEGEND"/>
      <sheetName val="cHECK"/>
      <sheetName val="List"/>
      <sheetName val="Refere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S3" t="str">
            <v xml:space="preserve">DSA </v>
          </cell>
          <cell r="W3" t="str">
            <v xml:space="preserve">DSA </v>
          </cell>
          <cell r="Y3" t="str">
            <v>Vehicle rental</v>
          </cell>
        </row>
        <row r="4">
          <cell r="W4" t="str">
            <v>DSA - Intra State</v>
          </cell>
          <cell r="Y4" t="str">
            <v>Communication - voice (LGA)</v>
          </cell>
        </row>
        <row r="5">
          <cell r="W5" t="str">
            <v>DSA International</v>
          </cell>
          <cell r="Y5" t="str">
            <v>Communication - internet subscription (LGA)</v>
          </cell>
        </row>
        <row r="6">
          <cell r="W6" t="str">
            <v>Air travel (Nigeria)</v>
          </cell>
          <cell r="Y6" t="str">
            <v>Printing of Booklets- SOPs, Guidelines, Frameworks</v>
          </cell>
        </row>
        <row r="7">
          <cell r="W7" t="str">
            <v>Airport Transfers/terminal (roundtrip)</v>
          </cell>
          <cell r="Y7" t="str">
            <v>Quantity Surveyors Professional Fees</v>
          </cell>
        </row>
        <row r="8">
          <cell r="W8" t="str">
            <v>Regional flights (Intra-Africa)</v>
          </cell>
          <cell r="Y8" t="str">
            <v>Upgrade of state CMS</v>
          </cell>
        </row>
        <row r="9">
          <cell r="W9" t="str">
            <v>Air travel (International)</v>
          </cell>
          <cell r="Y9" t="str">
            <v>Communication - internet subscription (LGA) Modem</v>
          </cell>
        </row>
        <row r="10">
          <cell r="W10" t="str">
            <v>Inter-State Transportation (e.g. FCT-State)</v>
          </cell>
          <cell r="Y10" t="str">
            <v>Software Development &amp; Deployment Cost</v>
          </cell>
        </row>
        <row r="11">
          <cell r="W11" t="str">
            <v>Intra-State Transportation (e.g. State Capital-LGA)</v>
          </cell>
          <cell r="Y11" t="str">
            <v>Software Updates &amp; Subscription</v>
          </cell>
        </row>
        <row r="12">
          <cell r="W12" t="str">
            <v>Intra-City Transportation (e.g. within FCT or State capital)</v>
          </cell>
          <cell r="Y12" t="str">
            <v>Cost of Reporting and Documentation</v>
          </cell>
        </row>
        <row r="13">
          <cell r="W13" t="str">
            <v>Local Transportation at LGA level</v>
          </cell>
          <cell r="Y13" t="str">
            <v>CSO Institutional Support</v>
          </cell>
        </row>
        <row r="14">
          <cell r="W14" t="str">
            <v>Mileage per Km</v>
          </cell>
          <cell r="Y14" t="str">
            <v>Advert of Staff Recruitment  in the News Paper</v>
          </cell>
        </row>
        <row r="15">
          <cell r="W15" t="str">
            <v>Visa fees</v>
          </cell>
          <cell r="Y15" t="str">
            <v>Engagement of HR Consultant</v>
          </cell>
        </row>
        <row r="16">
          <cell r="W16" t="str">
            <v>Printing and Photocopying stipend for States and LGA Participants</v>
          </cell>
          <cell r="Y16" t="str">
            <v>Transportation Allowance to Interviewee</v>
          </cell>
        </row>
        <row r="17">
          <cell r="W17" t="str">
            <v>Commuication CSS</v>
          </cell>
          <cell r="Y17" t="str">
            <v>Installation of Solar and Inverter</v>
          </cell>
        </row>
        <row r="18">
          <cell r="W18" t="str">
            <v xml:space="preserve">Support Group Logistics </v>
          </cell>
          <cell r="Y18" t="str">
            <v>ISP Installation and subscription</v>
          </cell>
        </row>
        <row r="19">
          <cell r="W19" t="str">
            <v>Laboratory Consultants</v>
          </cell>
          <cell r="Y19" t="str">
            <v>Installation of CCTV</v>
          </cell>
        </row>
        <row r="20">
          <cell r="W20" t="str">
            <v>1. Global Biosafety Cabinet Certifciation Program Part 1</v>
          </cell>
          <cell r="Y20" t="str">
            <v>Purchase of vehicles</v>
          </cell>
        </row>
        <row r="21">
          <cell r="W21" t="str">
            <v>Beginers' applied practice workshop (1 week hands-on training under maximum supervision)</v>
          </cell>
          <cell r="Y21" t="str">
            <v>Purchase  of Laptops</v>
          </cell>
        </row>
        <row r="22">
          <cell r="W22" t="str">
            <v>Accomodation for trainees</v>
          </cell>
          <cell r="Y22" t="str">
            <v>Purchase of Printers</v>
          </cell>
        </row>
        <row r="23">
          <cell r="W23" t="str">
            <v>Air travel (International)</v>
          </cell>
          <cell r="Y23" t="str">
            <v>Purchase of Photocopiers</v>
          </cell>
        </row>
        <row r="24">
          <cell r="W24" t="str">
            <v>Airport Transfers/terminal(Abuja - 2 leg)</v>
          </cell>
          <cell r="Y24" t="str">
            <v>Purchase of Scanners</v>
          </cell>
        </row>
        <row r="25">
          <cell r="W25" t="str">
            <v>Airport Transfers/terminal (USA - 2 leg)</v>
          </cell>
          <cell r="Y25" t="str">
            <v>Purchase of Airconditioners</v>
          </cell>
        </row>
        <row r="26">
          <cell r="W26" t="str">
            <v>Per diem</v>
          </cell>
          <cell r="Y26" t="str">
            <v>Purchase of Liscened Microsoft Office and Antivirus Softwares</v>
          </cell>
        </row>
        <row r="27">
          <cell r="W27" t="str">
            <v>2. In-country mentorship by an NSF certified Engineer (12 - 18 months)</v>
          </cell>
          <cell r="Y27" t="str">
            <v>Printer and Copier Toner</v>
          </cell>
        </row>
        <row r="28">
          <cell r="W28" t="str">
            <v xml:space="preserve">In - Country mentoring and evaluation by an Eagleson Institute instructor (for 12 months, certifying about 75 Biosafety cabinet with full reporting). Mentorship fee to be decided </v>
          </cell>
          <cell r="Y28" t="str">
            <v>Courier &amp; Reporting</v>
          </cell>
        </row>
        <row r="29">
          <cell r="W29" t="str">
            <v>1 trip every month on certifying Biosafety cabinet.</v>
          </cell>
          <cell r="Y29" t="str">
            <v>Office Rent</v>
          </cell>
        </row>
        <row r="30">
          <cell r="W30" t="str">
            <v>3.  Advanced class by Class II  Biosafety cabinet certification  exams and earning an NSF CertificationI</v>
          </cell>
          <cell r="Y30" t="str">
            <v>Cross Cutting Surveys Lumpsum</v>
          </cell>
        </row>
        <row r="31">
          <cell r="W31" t="str">
            <v xml:space="preserve">(1) Advance applied practice workshop Part II fee </v>
          </cell>
          <cell r="Y31" t="str">
            <v>10% of fees for adminstrative support</v>
          </cell>
        </row>
        <row r="32">
          <cell r="W32" t="str">
            <v>(II) Advanced certification course fee</v>
          </cell>
          <cell r="Y32" t="str">
            <v>GF Malaria Warehousing</v>
          </cell>
        </row>
        <row r="33">
          <cell r="W33" t="str">
            <v>NSF BSC certification Exam fee</v>
          </cell>
          <cell r="Y33" t="str">
            <v>Laboratory Consultant</v>
          </cell>
        </row>
        <row r="34">
          <cell r="W34" t="str">
            <v>Air travel (International)</v>
          </cell>
          <cell r="Y34" t="str">
            <v>Laboratory assessment for infrastructural upgrade</v>
          </cell>
        </row>
        <row r="35">
          <cell r="W35" t="str">
            <v>4. Biosafety Level 3 Trainings, Design, Certification and Maintencnace Courses</v>
          </cell>
          <cell r="Y35" t="str">
            <v>Infrastructural upgrade for public health lab</v>
          </cell>
        </row>
        <row r="36">
          <cell r="W36" t="str">
            <v>BSL Seminar Series</v>
          </cell>
          <cell r="Y36" t="str">
            <v>Infrastructural upgrade for clinical Lab</v>
          </cell>
        </row>
        <row r="37">
          <cell r="W37" t="str">
            <v>BSL3 Facilities: Design, Construction and Beyond Hands-on Practical) Fee</v>
          </cell>
          <cell r="Y37" t="str">
            <v>Supervision cost for public health Lab infrastructural upgrade (@ 10% of the cost of infrastructural upgrade)</v>
          </cell>
        </row>
        <row r="38">
          <cell r="W38" t="str">
            <v>Advanced BSL3 Work Practices and Procedures Fee</v>
          </cell>
          <cell r="Y38" t="str">
            <v>Supervision cost for Clinical Lab infrastructural upgrade (@ 10% of the cost of infrastructural upgrade)</v>
          </cell>
        </row>
        <row r="39">
          <cell r="W39" t="str">
            <v>Lecture and Tour of Duke University's Regional Biocontainment Laboratory and Lemur Center Fee</v>
          </cell>
          <cell r="Y39" t="str">
            <v>LIST OF LABORATORY EQUIPMENT</v>
          </cell>
        </row>
        <row r="40">
          <cell r="W40" t="str">
            <v>Accommodation</v>
          </cell>
          <cell r="Y40" t="str">
            <v>Inverter AC</v>
          </cell>
        </row>
        <row r="41">
          <cell r="W41" t="str">
            <v>Airfare 2 Leg (Abuja)</v>
          </cell>
          <cell r="Y41" t="str">
            <v>Access Control</v>
          </cell>
        </row>
        <row r="42">
          <cell r="W42" t="str">
            <v>Airport Taxi (Sanford USA (2 Leg)</v>
          </cell>
          <cell r="Y42" t="str">
            <v>Autoclave</v>
          </cell>
        </row>
        <row r="43">
          <cell r="W43" t="str">
            <v>AirPort Taxi Abuja (2 Leg)</v>
          </cell>
          <cell r="Y43" t="str">
            <v>Dead Air box</v>
          </cell>
        </row>
        <row r="44">
          <cell r="W44" t="str">
            <v>Airfare Sanfor USA (2Leg)</v>
          </cell>
          <cell r="Y44" t="str">
            <v>Water Distiller</v>
          </cell>
        </row>
        <row r="45">
          <cell r="W45" t="str">
            <v>Printing of tools for pilot testing</v>
          </cell>
          <cell r="Y45" t="str">
            <v>Emergency Exit</v>
          </cell>
        </row>
        <row r="46">
          <cell r="W46" t="str">
            <v>Car hire for monitoring</v>
          </cell>
          <cell r="Y46" t="str">
            <v>Emergency Shower</v>
          </cell>
        </row>
        <row r="47">
          <cell r="W47" t="str">
            <v>Local Transportation to Community Level (e.g Ward - HTR Community)</v>
          </cell>
          <cell r="Y47" t="str">
            <v>Eye Wash</v>
          </cell>
        </row>
        <row r="48">
          <cell r="W48" t="str">
            <v>CORPs sick child recording form</v>
          </cell>
          <cell r="Y48" t="str">
            <v>Fit Test Kit</v>
          </cell>
        </row>
        <row r="49">
          <cell r="W49" t="str">
            <v>CORPs Monthly stipends</v>
          </cell>
          <cell r="Y49" t="str">
            <v>Fume Cupboard</v>
          </cell>
        </row>
        <row r="50">
          <cell r="W50" t="str">
            <v>Airing of messages</v>
          </cell>
          <cell r="Y50" t="str">
            <v>Incinerator</v>
          </cell>
        </row>
        <row r="51">
          <cell r="W51" t="str">
            <v>Local Transport to community level</v>
          </cell>
          <cell r="Y51" t="str">
            <v>Incubator</v>
          </cell>
        </row>
        <row r="52">
          <cell r="W52" t="str">
            <v>Local Transporation at LGA level</v>
          </cell>
          <cell r="Y52" t="str">
            <v>Ups- 3kva</v>
          </cell>
        </row>
        <row r="53">
          <cell r="W53" t="str">
            <v>Intra City Transportation</v>
          </cell>
          <cell r="Y53" t="str">
            <v>Lab Chair</v>
          </cell>
        </row>
        <row r="54">
          <cell r="W54" t="str">
            <v>DSA</v>
          </cell>
          <cell r="Y54" t="str">
            <v>Metallic Shelves</v>
          </cell>
        </row>
        <row r="55">
          <cell r="W55" t="str">
            <v>DSA</v>
          </cell>
          <cell r="Y55" t="str">
            <v>MGIT Machine</v>
          </cell>
        </row>
        <row r="56">
          <cell r="W56" t="str">
            <v>Training materials</v>
          </cell>
          <cell r="Y56" t="str">
            <v>Micro Centrifuge</v>
          </cell>
        </row>
        <row r="57">
          <cell r="W57" t="str">
            <v xml:space="preserve">Car hire </v>
          </cell>
          <cell r="Y57" t="str">
            <v>Photocopier</v>
          </cell>
        </row>
        <row r="58">
          <cell r="W58" t="str">
            <v>Printing of IEC materials</v>
          </cell>
          <cell r="Y58" t="str">
            <v>Refrigerator</v>
          </cell>
        </row>
        <row r="59">
          <cell r="W59" t="str">
            <v>Printer tonar</v>
          </cell>
          <cell r="Y59" t="str">
            <v>Smoke detector</v>
          </cell>
        </row>
        <row r="60">
          <cell r="W60" t="str">
            <v>National Consultant</v>
          </cell>
          <cell r="Y60" t="str">
            <v>Analytical balance</v>
          </cell>
        </row>
        <row r="61">
          <cell r="W61" t="str">
            <v>Survey Monthly incentives for Lab secialist and data collectors within faciities</v>
          </cell>
          <cell r="Y61" t="str">
            <v>Ups- 5kva</v>
          </cell>
        </row>
        <row r="62">
          <cell r="W62" t="str">
            <v>Communication allowance for Convening conference</v>
          </cell>
          <cell r="Y62" t="str">
            <v>Twincubator</v>
          </cell>
        </row>
        <row r="63">
          <cell r="W63" t="str">
            <v xml:space="preserve"> Daily incentive for Facility staff collating evaluation data </v>
          </cell>
          <cell r="Y63" t="str">
            <v>Vortex</v>
          </cell>
        </row>
        <row r="64">
          <cell r="W64" t="str">
            <v>Award Plaque</v>
          </cell>
          <cell r="Y64" t="str">
            <v>Biosafety cabinet</v>
          </cell>
        </row>
        <row r="65">
          <cell r="W65" t="str">
            <v>Award Gift</v>
          </cell>
          <cell r="Y65" t="str">
            <v>Water bath</v>
          </cell>
        </row>
        <row r="66">
          <cell r="W66" t="str">
            <v>Production of Advocacy kit</v>
          </cell>
          <cell r="Y66" t="str">
            <v>Incubator giant</v>
          </cell>
        </row>
        <row r="67">
          <cell r="W67" t="str">
            <v>National Consultant-NASCP</v>
          </cell>
          <cell r="Y67" t="str">
            <v>incubator small</v>
          </cell>
        </row>
        <row r="68">
          <cell r="W68" t="str">
            <v xml:space="preserve">Printing of Annual Report </v>
          </cell>
          <cell r="Y68" t="str">
            <v>CO2 incubator</v>
          </cell>
        </row>
        <row r="69">
          <cell r="W69" t="str">
            <v>Printing of Bulletin</v>
          </cell>
          <cell r="Y69" t="str">
            <v>100 to 1000ul pipette</v>
          </cell>
        </row>
        <row r="70">
          <cell r="W70" t="str">
            <v>Tea break</v>
          </cell>
          <cell r="Y70" t="str">
            <v>10 to 100ul pipette</v>
          </cell>
        </row>
        <row r="71">
          <cell r="W71" t="str">
            <v xml:space="preserve">Lunch </v>
          </cell>
          <cell r="Y71" t="str">
            <v>Thermometer, oven range</v>
          </cell>
        </row>
        <row r="72">
          <cell r="W72" t="str">
            <v>Lunch - LGA level</v>
          </cell>
          <cell r="Y72" t="str">
            <v>Thermometer, refrigerator</v>
          </cell>
        </row>
        <row r="73">
          <cell r="W73" t="str">
            <v>Hall Rental - Large (100+ persons)</v>
          </cell>
          <cell r="Y73" t="str">
            <v>Thermometers- freezer -20</v>
          </cell>
        </row>
        <row r="74">
          <cell r="W74" t="str">
            <v>Hall Rental - Medium (51-100 persons)</v>
          </cell>
          <cell r="Y74" t="str">
            <v>Thermometers- freezer -90</v>
          </cell>
        </row>
        <row r="75">
          <cell r="W75" t="str">
            <v>Hall Rental - Small (less than 50)</v>
          </cell>
          <cell r="Y75" t="str">
            <v>Binocular Microscope</v>
          </cell>
        </row>
        <row r="76">
          <cell r="W76" t="str">
            <v>Training materials - writing pads, pens (per participant)</v>
          </cell>
          <cell r="Y76" t="str">
            <v>Centrifuge</v>
          </cell>
        </row>
        <row r="77">
          <cell r="W77" t="str">
            <v>Workshop materials -  flip charts, package of markers, ream of paper (per activity)</v>
          </cell>
          <cell r="Y77" t="str">
            <v>Spectrophotometer</v>
          </cell>
        </row>
        <row r="78">
          <cell r="W78" t="str">
            <v>Equipment rental (projector)</v>
          </cell>
          <cell r="Y78" t="str">
            <v>Electronic Weighing Balance</v>
          </cell>
        </row>
        <row r="79">
          <cell r="W79" t="str">
            <v>Printer ink (toner)</v>
          </cell>
          <cell r="Y79" t="str">
            <v>Autohaematology analyser</v>
          </cell>
        </row>
        <row r="80">
          <cell r="W80" t="str">
            <v>Consultant/facilitator fee</v>
          </cell>
          <cell r="Y80" t="str">
            <v>Hot air oven</v>
          </cell>
        </row>
        <row r="81">
          <cell r="W81" t="str">
            <v>Honorarium for Principal Investigators</v>
          </cell>
          <cell r="Y81" t="str">
            <v>Rotator</v>
          </cell>
        </row>
        <row r="82">
          <cell r="W82" t="str">
            <v>Honorarium for Co-Principal Investigators</v>
          </cell>
          <cell r="Y82" t="str">
            <v>Votex mixer</v>
          </cell>
        </row>
        <row r="83">
          <cell r="W83" t="str">
            <v>Workshop assistant fee</v>
          </cell>
          <cell r="Y83" t="str">
            <v>Refridgerator</v>
          </cell>
        </row>
        <row r="84">
          <cell r="W84" t="str">
            <v>Field Allowance - Data Collectors &amp; Others</v>
          </cell>
          <cell r="Y84" t="str">
            <v>Freezer</v>
          </cell>
        </row>
        <row r="85">
          <cell r="W85" t="str">
            <v>Facility  Data Collection / Report submission</v>
          </cell>
          <cell r="Y85" t="str">
            <v>Minus 80oC Freezer</v>
          </cell>
        </row>
        <row r="86">
          <cell r="W86" t="str">
            <v>Consultant/facilitator fee CSS</v>
          </cell>
          <cell r="Y86" t="str">
            <v>Clinical Chemistry Analyser</v>
          </cell>
        </row>
        <row r="87">
          <cell r="W87" t="str">
            <v>Medial Representative Honorarium CSS</v>
          </cell>
          <cell r="Y87" t="str">
            <v>Elisa washer &amp; reader</v>
          </cell>
        </row>
        <row r="88">
          <cell r="W88" t="str">
            <v>Production and dissemination of Report CSS</v>
          </cell>
          <cell r="Y88" t="str">
            <v>Biosafety Cabinet II (BSL II)</v>
          </cell>
        </row>
        <row r="89">
          <cell r="W89" t="str">
            <v>Facilitation fee</v>
          </cell>
          <cell r="Y89" t="str">
            <v>Anemometer</v>
          </cell>
        </row>
        <row r="90">
          <cell r="W90" t="str">
            <v>Consultant/facilitator fee-HMIS</v>
          </cell>
          <cell r="Y90" t="str">
            <v>Automatic flame photometer</v>
          </cell>
        </row>
        <row r="91">
          <cell r="W91" t="str">
            <v>Car hire for monitoring</v>
          </cell>
          <cell r="Y91" t="str">
            <v>Anaerobicjar</v>
          </cell>
        </row>
        <row r="92">
          <cell r="W92" t="str">
            <v>Printing and spiral binding of 86 pages NHMIS instruction manual, (one per facility), reference guide in A3 sheet, Training agenda, 6 pages -how to fill MSF guide</v>
          </cell>
          <cell r="Y92" t="str">
            <v>PCR machine</v>
          </cell>
        </row>
        <row r="93">
          <cell r="W93" t="str">
            <v>Car hire</v>
          </cell>
          <cell r="Y93" t="str">
            <v>Timer</v>
          </cell>
        </row>
        <row r="94">
          <cell r="W94" t="str">
            <v>Consultant Mal</v>
          </cell>
          <cell r="Y94" t="str">
            <v>Digital Thermometer</v>
          </cell>
        </row>
        <row r="95">
          <cell r="W95" t="str">
            <v>Honourarium for Facilitator</v>
          </cell>
          <cell r="Y95" t="str">
            <v>Analogue Thermometer</v>
          </cell>
        </row>
        <row r="96">
          <cell r="W96" t="str">
            <v>Triple packaging kit</v>
          </cell>
          <cell r="Y96" t="str">
            <v>Stainless steel staining rack</v>
          </cell>
        </row>
        <row r="97">
          <cell r="W97" t="str">
            <v>Hemlet</v>
          </cell>
          <cell r="Y97" t="str">
            <v>Drying rack for glass and plastic ware</v>
          </cell>
        </row>
        <row r="98">
          <cell r="W98" t="str">
            <v>Hand gloves</v>
          </cell>
          <cell r="Y98" t="str">
            <v>Test tube racks (plastic)</v>
          </cell>
        </row>
        <row r="99">
          <cell r="W99" t="str">
            <v>Safety Jackets</v>
          </cell>
          <cell r="Y99" t="str">
            <v>Pippette aid rubber bulb</v>
          </cell>
        </row>
        <row r="100">
          <cell r="W100" t="str">
            <v>Thermometer with temperature loggers</v>
          </cell>
          <cell r="Y100" t="str">
            <v>Rechargeable pippette aids</v>
          </cell>
        </row>
        <row r="101">
          <cell r="W101" t="str">
            <v>Ice packs</v>
          </cell>
          <cell r="Y101" t="str">
            <v>Bunsen burner with gas cylinder</v>
          </cell>
        </row>
        <row r="102">
          <cell r="W102" t="str">
            <v>Freezer boxes</v>
          </cell>
          <cell r="Y102" t="str">
            <v>Toolbox</v>
          </cell>
        </row>
        <row r="103">
          <cell r="W103" t="str">
            <v>Cotton wool</v>
          </cell>
          <cell r="Y103" t="str">
            <v>Tourniquest</v>
          </cell>
        </row>
        <row r="104">
          <cell r="W104" t="str">
            <v>Registers</v>
          </cell>
          <cell r="Y104" t="str">
            <v>Permanent marker</v>
          </cell>
        </row>
        <row r="105">
          <cell r="W105" t="str">
            <v>Samples movement from samples collection to hub/ testing site @ 39 naira per km for maximum 4 times in a week</v>
          </cell>
          <cell r="Y105" t="str">
            <v>Hot plate</v>
          </cell>
        </row>
        <row r="106">
          <cell r="W106" t="str">
            <v>Result pick up from testing site to collection site@ 39 naira per km for maximum 4 times in a week</v>
          </cell>
          <cell r="Y106" t="str">
            <v>Sharps container</v>
          </cell>
        </row>
        <row r="107">
          <cell r="W107" t="str">
            <v>Samples movement from samples collection to PCR Lab or public health/referral Lab @ 39 naira per km once in a week</v>
          </cell>
          <cell r="Y107" t="str">
            <v>Surge protector</v>
          </cell>
        </row>
        <row r="108">
          <cell r="W108" t="str">
            <v>Results movement from PCR Lab or public health/referral Lab to collection site @ 3 9naira per km once in a week</v>
          </cell>
          <cell r="Y108" t="str">
            <v>UPS</v>
          </cell>
        </row>
        <row r="109">
          <cell r="W109" t="str">
            <v>GSM network Data and call cards</v>
          </cell>
          <cell r="Y109" t="str">
            <v>Beaker (polystyrene) – various volumes</v>
          </cell>
        </row>
        <row r="110">
          <cell r="W110" t="str">
            <v>Equipment rental (projector)-HMIS</v>
          </cell>
          <cell r="Y110" t="str">
            <v>Measuring cylinder (polystyrene) – various volumes</v>
          </cell>
        </row>
        <row r="111">
          <cell r="W111" t="str">
            <v>Consultant/facilitator fee</v>
          </cell>
          <cell r="Y111" t="str">
            <v>Volumetric flask with stopper – various volumes</v>
          </cell>
        </row>
        <row r="112">
          <cell r="W112" t="str">
            <v>Certification costs per person</v>
          </cell>
          <cell r="Y112" t="str">
            <v>Centrifuge tube ungraduated (15 ml and 50 ml)</v>
          </cell>
        </row>
        <row r="113">
          <cell r="W113" t="str">
            <v>Bi Monthly NHLMIS Situation room.</v>
          </cell>
          <cell r="Y113" t="str">
            <v>Test tube (polystyrene) – various volumes</v>
          </cell>
        </row>
        <row r="114">
          <cell r="W114" t="str">
            <v xml:space="preserve">Training of NPSCMP on Super user capability, Leadership and Innovation. Instituionalize inovation in NPSCMP </v>
          </cell>
          <cell r="Y114" t="str">
            <v>Micro pipette – various sizes</v>
          </cell>
        </row>
        <row r="115">
          <cell r="W115" t="str">
            <v>Build the Capacity of the State on Uptake of innovation and implementation and super user capability</v>
          </cell>
          <cell r="Y115" t="str">
            <v>Multi-channel pipettes – various volumes</v>
          </cell>
        </row>
        <row r="116">
          <cell r="W116" t="str">
            <v>Build the Capacity of the NPSCMP of information management, DQA and knowledge management</v>
          </cell>
          <cell r="Y116" t="str">
            <v>Volumetric Pipette – various volumes</v>
          </cell>
        </row>
        <row r="117">
          <cell r="W117" t="str">
            <v>GF malaria warehousing storage and distribution management, (Longhaul, lastmile, staffing, training,operational cost, statewarehouse LLIN Storage) 13GF state</v>
          </cell>
          <cell r="Y117" t="str">
            <v>Funnel (polystyrene) – various volumes</v>
          </cell>
        </row>
        <row r="118">
          <cell r="W118" t="str">
            <v>Car hire-Malaria</v>
          </cell>
          <cell r="Y118" t="str">
            <v>Petri dish</v>
          </cell>
        </row>
        <row r="119">
          <cell r="W119" t="str">
            <v>Consultant Mal-malaria</v>
          </cell>
          <cell r="Y119" t="str">
            <v>Pasteur pipette – plastic</v>
          </cell>
        </row>
        <row r="120">
          <cell r="W120" t="str">
            <v/>
          </cell>
          <cell r="Y120" t="str">
            <v>Maccartney bottles</v>
          </cell>
        </row>
        <row r="121">
          <cell r="W121" t="str">
            <v/>
          </cell>
          <cell r="Y121" t="str">
            <v>Bijou bottles</v>
          </cell>
        </row>
        <row r="122">
          <cell r="W122" t="str">
            <v/>
          </cell>
          <cell r="Y122" t="str">
            <v>Media preparation bottles (Wheaton) - (different volumes)</v>
          </cell>
        </row>
        <row r="123">
          <cell r="W123" t="str">
            <v/>
          </cell>
          <cell r="Y123" t="str">
            <v>Microscope slides</v>
          </cell>
        </row>
        <row r="124">
          <cell r="W124" t="str">
            <v/>
          </cell>
          <cell r="Y124" t="str">
            <v>Cover slip</v>
          </cell>
        </row>
        <row r="125">
          <cell r="W125" t="str">
            <v/>
          </cell>
          <cell r="Y125" t="str">
            <v>Lancet</v>
          </cell>
        </row>
        <row r="126">
          <cell r="W126" t="str">
            <v/>
          </cell>
          <cell r="Y126" t="str">
            <v>Syringe and needles – various sizes</v>
          </cell>
        </row>
        <row r="127">
          <cell r="W127" t="str">
            <v/>
          </cell>
          <cell r="Y127" t="str">
            <v>Vacutainer holder / needle</v>
          </cell>
        </row>
        <row r="128">
          <cell r="W128" t="str">
            <v/>
          </cell>
          <cell r="Y128" t="str">
            <v>EDTA Vacutainer bottles</v>
          </cell>
        </row>
        <row r="129">
          <cell r="W129" t="str">
            <v/>
          </cell>
          <cell r="Y129" t="str">
            <v>Plain Vacutainer bottles</v>
          </cell>
        </row>
        <row r="130">
          <cell r="W130" t="str">
            <v/>
          </cell>
          <cell r="Y130" t="str">
            <v>Stool containers</v>
          </cell>
        </row>
        <row r="131">
          <cell r="W131" t="str">
            <v/>
          </cell>
          <cell r="Y131" t="str">
            <v>Lens tissue</v>
          </cell>
        </row>
        <row r="132">
          <cell r="W132" t="str">
            <v/>
          </cell>
          <cell r="Y132" t="str">
            <v>Filter Paper Whatman No1</v>
          </cell>
        </row>
        <row r="133">
          <cell r="W133" t="str">
            <v/>
          </cell>
          <cell r="Y133" t="str">
            <v>Slide box</v>
          </cell>
        </row>
        <row r="134">
          <cell r="W134" t="str">
            <v/>
          </cell>
          <cell r="Y134" t="str">
            <v>Autoclave tape</v>
          </cell>
        </row>
        <row r="135">
          <cell r="W135" t="str">
            <v/>
          </cell>
          <cell r="Y135" t="str">
            <v>Cotton Gauze</v>
          </cell>
        </row>
        <row r="136">
          <cell r="W136" t="str">
            <v/>
          </cell>
          <cell r="Y136" t="str">
            <v>Cotton wool (absorbent)</v>
          </cell>
        </row>
        <row r="137">
          <cell r="W137" t="str">
            <v/>
          </cell>
          <cell r="Y137" t="str">
            <v>Non-powder sterile gloves – different sizes</v>
          </cell>
        </row>
        <row r="138">
          <cell r="W138" t="str">
            <v/>
          </cell>
          <cell r="Y138" t="str">
            <v>Rubber Gloves</v>
          </cell>
        </row>
        <row r="139">
          <cell r="W139" t="str">
            <v/>
          </cell>
          <cell r="Y139" t="str">
            <v>Face shield</v>
          </cell>
        </row>
        <row r="140">
          <cell r="W140" t="str">
            <v/>
          </cell>
          <cell r="Y140" t="str">
            <v>Disposal laboratory coats – different sizes</v>
          </cell>
        </row>
        <row r="141">
          <cell r="W141" t="str">
            <v/>
          </cell>
          <cell r="Y141" t="str">
            <v>Shoe scrub/cover – different sizes</v>
          </cell>
        </row>
        <row r="142">
          <cell r="W142" t="str">
            <v/>
          </cell>
          <cell r="Y142" t="str">
            <v>Lab shoe</v>
          </cell>
        </row>
        <row r="143">
          <cell r="W143" t="str">
            <v/>
          </cell>
          <cell r="Y143" t="str">
            <v>Shoe scrub/cover – different sizes-2</v>
          </cell>
        </row>
        <row r="144">
          <cell r="W144" t="str">
            <v/>
          </cell>
          <cell r="Y144" t="str">
            <v>Lab shoe-2</v>
          </cell>
        </row>
        <row r="145">
          <cell r="W145" t="str">
            <v/>
          </cell>
          <cell r="Y145" t="str">
            <v>Stock and Inventory index cards</v>
          </cell>
        </row>
        <row r="146">
          <cell r="W146" t="str">
            <v/>
          </cell>
          <cell r="Y146" t="str">
            <v>Plastic forceps different sizes</v>
          </cell>
        </row>
        <row r="147">
          <cell r="W147" t="str">
            <v/>
          </cell>
          <cell r="Y147" t="str">
            <v>Scissors all-purpose 180 mm</v>
          </cell>
        </row>
        <row r="148">
          <cell r="W148" t="str">
            <v/>
          </cell>
          <cell r="Y148" t="str">
            <v>Buckets metal</v>
          </cell>
        </row>
        <row r="149">
          <cell r="W149" t="str">
            <v/>
          </cell>
          <cell r="Y149" t="str">
            <v>Test tube brush</v>
          </cell>
        </row>
        <row r="150">
          <cell r="W150" t="str">
            <v/>
          </cell>
          <cell r="Y150" t="str">
            <v>Brush for bottle and flasks</v>
          </cell>
        </row>
        <row r="151">
          <cell r="W151" t="str">
            <v/>
          </cell>
          <cell r="Y151" t="str">
            <v>Drying rack for glass slides</v>
          </cell>
        </row>
        <row r="152">
          <cell r="W152" t="str">
            <v/>
          </cell>
          <cell r="Y152" t="str">
            <v>Set of spatula</v>
          </cell>
        </row>
        <row r="153">
          <cell r="W153" t="str">
            <v/>
          </cell>
          <cell r="Y153" t="str">
            <v>Wire loop holder</v>
          </cell>
        </row>
        <row r="154">
          <cell r="W154" t="str">
            <v/>
          </cell>
          <cell r="Y154" t="str">
            <v>Wire loops</v>
          </cell>
        </row>
        <row r="155">
          <cell r="W155" t="str">
            <v/>
          </cell>
          <cell r="Y155" t="str">
            <v>Scalpel handle stainless steel</v>
          </cell>
        </row>
        <row r="156">
          <cell r="W156" t="str">
            <v/>
          </cell>
          <cell r="Y156" t="str">
            <v>Plastic basin</v>
          </cell>
        </row>
        <row r="157">
          <cell r="W157" t="str">
            <v/>
          </cell>
          <cell r="Y157" t="str">
            <v>Plastic bucket</v>
          </cell>
        </row>
        <row r="158">
          <cell r="W158" t="str">
            <v/>
          </cell>
          <cell r="Y158" t="str">
            <v>pH Paper</v>
          </cell>
        </row>
        <row r="159">
          <cell r="W159" t="str">
            <v/>
          </cell>
          <cell r="Y159" t="str">
            <v>Pipette stand</v>
          </cell>
        </row>
        <row r="160">
          <cell r="W160" t="str">
            <v/>
          </cell>
          <cell r="Y160" t="str">
            <v>Bio-hazard bags – different sizes</v>
          </cell>
        </row>
        <row r="161">
          <cell r="W161" t="str">
            <v/>
          </cell>
          <cell r="Y161" t="str">
            <v>Swab sticks</v>
          </cell>
        </row>
        <row r="162">
          <cell r="W162" t="str">
            <v/>
          </cell>
          <cell r="Y162" t="str">
            <v>Disinfectants (hypochlorite)</v>
          </cell>
        </row>
        <row r="163">
          <cell r="W163" t="str">
            <v/>
          </cell>
          <cell r="Y163" t="str">
            <v>Truenat MTB  Duo</v>
          </cell>
        </row>
        <row r="164">
          <cell r="W164" t="str">
            <v/>
          </cell>
          <cell r="Y164" t="str">
            <v>Advocacy to GoN</v>
          </cell>
        </row>
        <row r="165">
          <cell r="W165" t="str">
            <v/>
          </cell>
          <cell r="Y165" t="str">
            <v>Server Hardware HPE ProLiant DL380 Gen10, 2 x (Xeon Gold 5118 2.3GHz) 768GB RAM 6TB SSD 2U Rack Server</v>
          </cell>
        </row>
        <row r="166">
          <cell r="W166" t="str">
            <v/>
          </cell>
          <cell r="Y166" t="str">
            <v>Server Software and Operating Systems Licenses (10 Cals)</v>
          </cell>
        </row>
        <row r="167">
          <cell r="W167" t="str">
            <v/>
          </cell>
          <cell r="Y167" t="str">
            <v>Hardware Hypervisor, Licensing ( VMware vSphere with Operations Management Enterprise)</v>
          </cell>
        </row>
        <row r="168">
          <cell r="W168" t="str">
            <v/>
          </cell>
          <cell r="Y168" t="str">
            <v>Cisco 10GB Core Switch</v>
          </cell>
        </row>
        <row r="169">
          <cell r="W169" t="str">
            <v/>
          </cell>
          <cell r="Y169" t="str">
            <v>40TB H6Z03B - 3PAR 8400 4N+SW Storage</v>
          </cell>
        </row>
        <row r="170">
          <cell r="W170" t="str">
            <v/>
          </cell>
          <cell r="Y170" t="str">
            <v>Backup Software</v>
          </cell>
        </row>
        <row r="171">
          <cell r="W171" t="str">
            <v/>
          </cell>
          <cell r="Y171" t="str">
            <v>Big IP 5-Series Security &amp; Load Balancer, Network Monitoring, Logging and Alert Systems</v>
          </cell>
        </row>
        <row r="172">
          <cell r="W172" t="str">
            <v/>
          </cell>
          <cell r="Y172" t="str">
            <v>Network Router, Security/Firewalls Intrusion Prevention Equipment</v>
          </cell>
        </row>
        <row r="173">
          <cell r="W173" t="str">
            <v/>
          </cell>
          <cell r="Y173" t="str">
            <v>Datacenter Setup Cost - Data center temperature monitoring, humidity Sensors, Raised flooring, fire prevention, access control systems, Data Center Cooling System and others</v>
          </cell>
        </row>
        <row r="174">
          <cell r="W174" t="str">
            <v/>
          </cell>
          <cell r="Y174" t="str">
            <v>42U Equipment Rack Cabinets</v>
          </cell>
        </row>
        <row r="175">
          <cell r="W175" t="str">
            <v/>
          </cell>
          <cell r="Y175" t="str">
            <v>17 Inch rack monitor</v>
          </cell>
        </row>
        <row r="176">
          <cell r="W176" t="str">
            <v/>
          </cell>
          <cell r="Y176" t="str">
            <v>KVM Switch For Servers</v>
          </cell>
        </row>
        <row r="177">
          <cell r="W177" t="str">
            <v/>
          </cell>
          <cell r="Y177" t="str">
            <v>Networking for Datacenter</v>
          </cell>
        </row>
        <row r="178">
          <cell r="W178" t="str">
            <v/>
          </cell>
          <cell r="Y178" t="str">
            <v>3KVA APC UPS</v>
          </cell>
        </row>
        <row r="179">
          <cell r="W179" t="str">
            <v/>
          </cell>
          <cell r="Y179" t="str">
            <v>Laptop Computers</v>
          </cell>
        </row>
        <row r="180">
          <cell r="W180" t="str">
            <v/>
          </cell>
          <cell r="Y180" t="str">
            <v>Active and Redundant  Connectivity for Hosting</v>
          </cell>
        </row>
        <row r="181">
          <cell r="W181" t="str">
            <v/>
          </cell>
          <cell r="Y181" t="str">
            <v>STM 1 for connectivity</v>
          </cell>
        </row>
        <row r="182">
          <cell r="W182" t="str">
            <v/>
          </cell>
          <cell r="Y182" t="str">
            <v>HIE Gateway System Development Testing And Integration</v>
          </cell>
        </row>
        <row r="183">
          <cell r="W183" t="str">
            <v/>
          </cell>
          <cell r="Y183" t="str">
            <v>HIE Information Dashboard for Stakeholders and Monitoring Portal</v>
          </cell>
        </row>
        <row r="184">
          <cell r="W184" t="str">
            <v/>
          </cell>
          <cell r="Y184" t="str">
            <v>Integration of DHIS2 Platform</v>
          </cell>
        </row>
        <row r="185">
          <cell r="W185" t="str">
            <v/>
          </cell>
          <cell r="Y185" t="str">
            <v>20KVA Solar Hybrid Powered Inverter with 40 200mha Batteries</v>
          </cell>
        </row>
        <row r="186">
          <cell r="W186" t="str">
            <v/>
          </cell>
          <cell r="Y186" t="str">
            <v>20 KVA Generator For Emergency Power</v>
          </cell>
        </row>
        <row r="187">
          <cell r="W187" t="str">
            <v/>
          </cell>
          <cell r="Y187" t="str">
            <v>Disaster Recovery</v>
          </cell>
        </row>
        <row r="188">
          <cell r="W188" t="str">
            <v/>
          </cell>
          <cell r="Y188" t="str">
            <v>Hosted Call Center Agents Licensing</v>
          </cell>
        </row>
        <row r="189">
          <cell r="W189" t="str">
            <v/>
          </cell>
          <cell r="Y189" t="str">
            <v xml:space="preserve">Computers And Accessories, </v>
          </cell>
        </row>
        <row r="190">
          <cell r="W190" t="str">
            <v/>
          </cell>
          <cell r="Y190" t="str">
            <v>Furniture and Setup</v>
          </cell>
        </row>
        <row r="191">
          <cell r="W191" t="str">
            <v/>
          </cell>
          <cell r="Y191" t="str">
            <v>10KVA Solar Hybrid Powered Inverter with 20 200mha Batteries</v>
          </cell>
        </row>
        <row r="192">
          <cell r="W192" t="str">
            <v/>
          </cell>
          <cell r="Y192" t="str">
            <v>Air conditioning for call center</v>
          </cell>
        </row>
        <row r="193">
          <cell r="W193" t="str">
            <v/>
          </cell>
          <cell r="Y193" t="str">
            <v>Annual Personnel  cost (For 1 year)</v>
          </cell>
        </row>
        <row r="194">
          <cell r="W194" t="str">
            <v/>
          </cell>
          <cell r="Y194" t="str">
            <v>Annual support and maintenance cost for the HIE Datacenter and Software Systems (10% of the Infrastructure Cost) - 1 years</v>
          </cell>
        </row>
        <row r="195">
          <cell r="W195" t="str">
            <v/>
          </cell>
          <cell r="Y195" t="str">
            <v>Project Management Consultancy, Implementation and Deployment &amp; Delivery (10% total cost of Project Delivery)</v>
          </cell>
        </row>
        <row r="196">
          <cell r="W196" t="str">
            <v/>
          </cell>
          <cell r="Y196" t="str">
            <v>Filing Cabinet</v>
          </cell>
        </row>
        <row r="197">
          <cell r="W197" t="str">
            <v/>
          </cell>
          <cell r="Y197" t="str">
            <v>Develop open source solution (EMR Unified solution) with multi-disease capability</v>
          </cell>
        </row>
        <row r="198">
          <cell r="W198" t="str">
            <v/>
          </cell>
          <cell r="Y198" t="str">
            <v>Lead Expert</v>
          </cell>
        </row>
        <row r="199">
          <cell r="W199" t="str">
            <v/>
          </cell>
          <cell r="Y199" t="str">
            <v>Tablets</v>
          </cell>
        </row>
        <row r="200">
          <cell r="W200" t="str">
            <v/>
          </cell>
          <cell r="Y200" t="str">
            <v>Monthly internet subscription  per facility</v>
          </cell>
        </row>
        <row r="201">
          <cell r="W201" t="str">
            <v/>
          </cell>
          <cell r="Y201" t="str">
            <v>Powerbank for tablets</v>
          </cell>
        </row>
        <row r="202">
          <cell r="W202" t="str">
            <v/>
          </cell>
          <cell r="Y202" t="str">
            <v>Printing of finalized cHMIS SOP</v>
          </cell>
        </row>
        <row r="203">
          <cell r="W203" t="str">
            <v/>
          </cell>
          <cell r="Y203" t="str">
            <v>1.5hp split AC for server room</v>
          </cell>
        </row>
        <row r="204">
          <cell r="W204" t="str">
            <v/>
          </cell>
          <cell r="Y204" t="str">
            <v>5kva Inverter + Solar panel + Batteries</v>
          </cell>
        </row>
        <row r="205">
          <cell r="W205" t="str">
            <v/>
          </cell>
          <cell r="Y205" t="str">
            <v>3km - 5km range outdoor wireless router</v>
          </cell>
        </row>
        <row r="206">
          <cell r="W206" t="str">
            <v/>
          </cell>
          <cell r="Y206" t="str">
            <v>Printing of finalized cHMIS monthly summary forms</v>
          </cell>
        </row>
        <row r="207">
          <cell r="W207" t="str">
            <v/>
          </cell>
          <cell r="Y207" t="str">
            <v>Estimated labour cost for installations by different vendor</v>
          </cell>
        </row>
        <row r="208">
          <cell r="W208" t="str">
            <v/>
          </cell>
          <cell r="Y208" t="str">
            <v>Printing of finalized cHMIS community level tools</v>
          </cell>
        </row>
        <row r="209">
          <cell r="W209" t="str">
            <v/>
          </cell>
          <cell r="Y209" t="str">
            <v>Plan preventive mentainance/quarterly/year</v>
          </cell>
        </row>
        <row r="210">
          <cell r="W210" t="str">
            <v/>
          </cell>
          <cell r="Y210" t="str">
            <v>Consultancy Fees</v>
          </cell>
        </row>
        <row r="211">
          <cell r="W211" t="str">
            <v/>
          </cell>
          <cell r="Y211" t="str">
            <v>Printing/Distribution of Tools</v>
          </cell>
        </row>
        <row r="212">
          <cell r="W212" t="str">
            <v/>
          </cell>
          <cell r="Y212" t="str">
            <v>Printing of tools for pilot testing</v>
          </cell>
        </row>
        <row r="213">
          <cell r="W213" t="str">
            <v/>
          </cell>
          <cell r="Y213" t="str">
            <v>Configuration of Tablets(DHIS2)</v>
          </cell>
        </row>
        <row r="214">
          <cell r="W214" t="str">
            <v/>
          </cell>
          <cell r="Y214" t="str">
            <v xml:space="preserve">EHR Software + Customization, Deployment </v>
          </cell>
        </row>
        <row r="215">
          <cell r="W215" t="str">
            <v/>
          </cell>
          <cell r="Y215" t="str">
            <v>On-site Training</v>
          </cell>
        </row>
        <row r="216">
          <cell r="W216" t="str">
            <v/>
          </cell>
          <cell r="Y216" t="str">
            <v>Server: HP Proliant Server Hardware HPE ProLiant DL380 Gen10 Bronze Intel Xeon (8 core) 2.2GHz Processor, 64GB Installed DDR4 SDRAM 1TB HDD</v>
          </cell>
        </row>
        <row r="217">
          <cell r="W217" t="str">
            <v/>
          </cell>
          <cell r="Y217" t="str">
            <v>Desktop Computers PCs with 19 Inch Monitors, Mouse and Keyboard. 8GB Ram + 500GB HDD, Windows 10 with UPS</v>
          </cell>
        </row>
        <row r="218">
          <cell r="W218" t="str">
            <v/>
          </cell>
          <cell r="Y218" t="str">
            <v>Tablets for Ward Rounds</v>
          </cell>
        </row>
        <row r="219">
          <cell r="W219" t="str">
            <v/>
          </cell>
          <cell r="Y219" t="str">
            <v>Networking (Cat 6Wired Local Area Network Point)</v>
          </cell>
        </row>
        <row r="220">
          <cell r="W220" t="str">
            <v/>
          </cell>
          <cell r="Y220" t="str">
            <v>RFID Peripherals &amp; Accessories for Data Capturing</v>
          </cell>
        </row>
        <row r="221">
          <cell r="W221" t="str">
            <v/>
          </cell>
          <cell r="Y221" t="str">
            <v>Cisco ASA Firewall and VPN Device</v>
          </cell>
        </row>
        <row r="222">
          <cell r="W222" t="str">
            <v/>
          </cell>
          <cell r="Y222" t="str">
            <v xml:space="preserve">KVM Switch </v>
          </cell>
        </row>
        <row r="223">
          <cell r="W223" t="str">
            <v/>
          </cell>
          <cell r="Y223" t="str">
            <v>PDU Rack</v>
          </cell>
        </row>
        <row r="224">
          <cell r="W224" t="str">
            <v/>
          </cell>
          <cell r="Y224" t="str">
            <v>Rack Monitor</v>
          </cell>
        </row>
        <row r="225">
          <cell r="W225" t="str">
            <v/>
          </cell>
          <cell r="Y225" t="str">
            <v>3 KVA UPS for Server</v>
          </cell>
        </row>
        <row r="226">
          <cell r="W226" t="str">
            <v/>
          </cell>
          <cell r="Y226" t="str">
            <v>Thermal Reciept Printer</v>
          </cell>
        </row>
        <row r="227">
          <cell r="W227" t="str">
            <v/>
          </cell>
          <cell r="Y227" t="str">
            <v>1TB External Backup Drive</v>
          </cell>
        </row>
        <row r="228">
          <cell r="W228" t="str">
            <v/>
          </cell>
          <cell r="Y228" t="str">
            <v>Webcam</v>
          </cell>
        </row>
        <row r="229">
          <cell r="W229" t="str">
            <v/>
          </cell>
          <cell r="Y229" t="str">
            <v>FingerPrint Device</v>
          </cell>
        </row>
        <row r="230">
          <cell r="W230" t="str">
            <v/>
          </cell>
          <cell r="Y230" t="str">
            <v>networking equipment and peripherals</v>
          </cell>
        </row>
        <row r="231">
          <cell r="W231" t="str">
            <v/>
          </cell>
          <cell r="Y231" t="str">
            <v>Internet Capacity 5/2Mbps</v>
          </cell>
        </row>
        <row r="232">
          <cell r="W232" t="str">
            <v/>
          </cell>
          <cell r="Y232" t="str">
            <v xml:space="preserve">iDirect X3 Modem and antenna terminals with accessories </v>
          </cell>
        </row>
        <row r="233">
          <cell r="W233" t="str">
            <v/>
          </cell>
          <cell r="Y233" t="str">
            <v>WI-FI System AP Access point</v>
          </cell>
        </row>
        <row r="234">
          <cell r="W234" t="str">
            <v/>
          </cell>
          <cell r="Y234" t="str">
            <v>Inverter: 5 KVA Power Solution with Inverter/charger</v>
          </cell>
        </row>
        <row r="235">
          <cell r="W235" t="str">
            <v/>
          </cell>
          <cell r="Y235" t="str">
            <v>Inverter: Battery (12V/200AH deep Cycle Battery)</v>
          </cell>
        </row>
        <row r="236">
          <cell r="W236" t="str">
            <v/>
          </cell>
          <cell r="Y236" t="str">
            <v>Inverter: Solar Panels</v>
          </cell>
        </row>
        <row r="237">
          <cell r="W237" t="str">
            <v/>
          </cell>
          <cell r="Y237" t="str">
            <v>Inverter: Installation and Accessories</v>
          </cell>
        </row>
        <row r="238">
          <cell r="W238" t="str">
            <v/>
          </cell>
          <cell r="Y238" t="str">
            <v>Installation, Integration and Deployment</v>
          </cell>
        </row>
        <row r="239">
          <cell r="W239" t="str">
            <v/>
          </cell>
          <cell r="Y239" t="str">
            <v>Support and Maintenance (1 Year)</v>
          </cell>
        </row>
        <row r="240">
          <cell r="W240" t="str">
            <v/>
          </cell>
          <cell r="Y240" t="str">
            <v>Patient File Archiving (For Patients that have visited in the past 1 year)</v>
          </cell>
        </row>
        <row r="241">
          <cell r="W241" t="str">
            <v/>
          </cell>
          <cell r="Y241" t="str">
            <v>Purchase of Notice board</v>
          </cell>
        </row>
        <row r="242">
          <cell r="W242" t="str">
            <v/>
          </cell>
          <cell r="Y242" t="str">
            <v>Distribution of Notice board</v>
          </cell>
        </row>
        <row r="243">
          <cell r="W243" t="str">
            <v/>
          </cell>
          <cell r="Y243" t="str">
            <v>Purchase of arch files</v>
          </cell>
        </row>
        <row r="244">
          <cell r="W244" t="str">
            <v/>
          </cell>
          <cell r="Y244" t="str">
            <v>Internet allowance</v>
          </cell>
        </row>
        <row r="245">
          <cell r="W245" t="str">
            <v/>
          </cell>
          <cell r="Y245" t="str">
            <v>UPS</v>
          </cell>
        </row>
        <row r="246">
          <cell r="W246" t="str">
            <v/>
          </cell>
          <cell r="Y246" t="str">
            <v>Desktop computer with monitor</v>
          </cell>
        </row>
        <row r="247">
          <cell r="W247" t="str">
            <v/>
          </cell>
          <cell r="Y247" t="str">
            <v>Extension wire or Extension box</v>
          </cell>
        </row>
        <row r="248">
          <cell r="W248" t="str">
            <v/>
          </cell>
          <cell r="Y248" t="str">
            <v xml:space="preserve">work station </v>
          </cell>
        </row>
        <row r="249">
          <cell r="W249" t="str">
            <v/>
          </cell>
          <cell r="Y249" t="str">
            <v>Chair</v>
          </cell>
        </row>
        <row r="250">
          <cell r="W250" t="str">
            <v/>
          </cell>
          <cell r="Y250" t="str">
            <v>Generator set</v>
          </cell>
        </row>
        <row r="251">
          <cell r="W251" t="str">
            <v/>
          </cell>
          <cell r="Y251" t="str">
            <v>Acconditional</v>
          </cell>
        </row>
        <row r="252">
          <cell r="W252" t="str">
            <v/>
          </cell>
          <cell r="Y252" t="str">
            <v>42inch Smart Screen television</v>
          </cell>
        </row>
        <row r="253">
          <cell r="W253" t="str">
            <v/>
          </cell>
          <cell r="Y253" t="str">
            <v>Internet Modem</v>
          </cell>
        </row>
        <row r="254">
          <cell r="W254" t="str">
            <v/>
          </cell>
          <cell r="Y254" t="str">
            <v>Printer</v>
          </cell>
        </row>
        <row r="255">
          <cell r="W255" t="str">
            <v/>
          </cell>
          <cell r="Y255" t="str">
            <v>HP Printer Pro 400</v>
          </cell>
        </row>
        <row r="256">
          <cell r="W256" t="str">
            <v/>
          </cell>
          <cell r="Y256" t="str">
            <v>ANC Register</v>
          </cell>
        </row>
        <row r="257">
          <cell r="W257" t="str">
            <v/>
          </cell>
          <cell r="Y257" t="str">
            <v>Labor and Delivery Register</v>
          </cell>
        </row>
        <row r="258">
          <cell r="W258" t="str">
            <v/>
          </cell>
          <cell r="Y258" t="str">
            <v>PNC Register</v>
          </cell>
        </row>
        <row r="259">
          <cell r="W259" t="str">
            <v/>
          </cell>
          <cell r="Y259" t="str">
            <v>Family Planning Register</v>
          </cell>
        </row>
        <row r="260">
          <cell r="W260" t="str">
            <v/>
          </cell>
          <cell r="Y260" t="str">
            <v>General Attendance Register</v>
          </cell>
        </row>
        <row r="261">
          <cell r="W261" t="str">
            <v/>
          </cell>
          <cell r="Y261" t="str">
            <v>OPD Register</v>
          </cell>
        </row>
        <row r="262">
          <cell r="W262" t="str">
            <v/>
          </cell>
          <cell r="Y262" t="str">
            <v>Monthly Summary Form [MSF]</v>
          </cell>
        </row>
        <row r="263">
          <cell r="W263" t="str">
            <v/>
          </cell>
          <cell r="Y263" t="str">
            <v>GMP Register</v>
          </cell>
        </row>
        <row r="264">
          <cell r="W264" t="str">
            <v/>
          </cell>
          <cell r="Y264" t="str">
            <v>IPC Register</v>
          </cell>
        </row>
        <row r="265">
          <cell r="W265" t="str">
            <v/>
          </cell>
          <cell r="Y265" t="str">
            <v>Immunization Register (3 registers: Child Register, Immunization Summary, TD Register, TD tally sheet and Tally Sheet,LGA and State Immunization Register)</v>
          </cell>
        </row>
        <row r="266">
          <cell r="W266" t="str">
            <v/>
          </cell>
          <cell r="Y266" t="str">
            <v>Birth  Register</v>
          </cell>
        </row>
        <row r="267">
          <cell r="W267" t="str">
            <v/>
          </cell>
          <cell r="Y267" t="str">
            <v>Vaccine Utilization   Register</v>
          </cell>
        </row>
        <row r="268">
          <cell r="W268" t="str">
            <v/>
          </cell>
          <cell r="Y268" t="str">
            <v>Severe Malaria Register</v>
          </cell>
        </row>
        <row r="269">
          <cell r="W269" t="str">
            <v/>
          </cell>
          <cell r="Y269" t="str">
            <v>Malaria Specific MSF for Secondary and Tertiary</v>
          </cell>
        </row>
        <row r="270">
          <cell r="W270" t="str">
            <v/>
          </cell>
          <cell r="Y270" t="str">
            <v>Data Management SOP</v>
          </cell>
        </row>
        <row r="271">
          <cell r="W271" t="str">
            <v/>
          </cell>
          <cell r="Y271" t="str">
            <v>Supportive Supervision Feedback Form and Job Aids Printing to Health Facilities</v>
          </cell>
        </row>
        <row r="272">
          <cell r="W272" t="str">
            <v/>
          </cell>
          <cell r="Y272" t="str">
            <v>NHMIS Tools Instructional manual</v>
          </cell>
        </row>
        <row r="273">
          <cell r="W273" t="str">
            <v/>
          </cell>
          <cell r="Y273" t="str">
            <v>Health Facility Data Triangulation Form</v>
          </cell>
        </row>
        <row r="274">
          <cell r="W274" t="str">
            <v/>
          </cell>
          <cell r="Y274" t="str">
            <v>Andriod Phones</v>
          </cell>
        </row>
        <row r="275">
          <cell r="W275" t="str">
            <v/>
          </cell>
          <cell r="Y275" t="str">
            <v>National Consultant</v>
          </cell>
        </row>
        <row r="276">
          <cell r="W276" t="str">
            <v/>
          </cell>
          <cell r="Y276" t="str">
            <v xml:space="preserve">DSA </v>
          </cell>
        </row>
        <row r="277">
          <cell r="W277" t="str">
            <v/>
          </cell>
          <cell r="Y277" t="str">
            <v xml:space="preserve">DSA </v>
          </cell>
        </row>
        <row r="278">
          <cell r="W278" t="str">
            <v/>
          </cell>
          <cell r="Y278" t="str">
            <v>Air travel (Nigeria)</v>
          </cell>
        </row>
        <row r="279">
          <cell r="W279" t="str">
            <v/>
          </cell>
          <cell r="Y279" t="str">
            <v>Airport Transfers/terminal (roundtrip)</v>
          </cell>
        </row>
        <row r="280">
          <cell r="W280" t="str">
            <v/>
          </cell>
          <cell r="Y280" t="str">
            <v>Inter-State Transportation (e.g. FCT-State)</v>
          </cell>
        </row>
        <row r="281">
          <cell r="W281" t="str">
            <v/>
          </cell>
          <cell r="Y281" t="str">
            <v>Car hire</v>
          </cell>
        </row>
        <row r="282">
          <cell r="W282" t="str">
            <v/>
          </cell>
          <cell r="Y282" t="str">
            <v>Fee for data collectors</v>
          </cell>
        </row>
        <row r="283">
          <cell r="W283" t="str">
            <v/>
          </cell>
          <cell r="Y283" t="str">
            <v>Communication for Data Collector</v>
          </cell>
        </row>
        <row r="284">
          <cell r="W284" t="str">
            <v/>
          </cell>
          <cell r="Y284" t="str">
            <v>CORPs Daily Register</v>
          </cell>
        </row>
        <row r="285">
          <cell r="W285" t="str">
            <v/>
          </cell>
          <cell r="Y285" t="str">
            <v>CORPs sick child recording form</v>
          </cell>
        </row>
        <row r="286">
          <cell r="W286" t="str">
            <v/>
          </cell>
          <cell r="Y286" t="str">
            <v>CORPs Community Commodity Tracking Form</v>
          </cell>
        </row>
        <row r="287">
          <cell r="W287" t="str">
            <v/>
          </cell>
          <cell r="Y287" t="str">
            <v xml:space="preserve">Printing of ICCM CHEW Monthly Summary Register </v>
          </cell>
        </row>
        <row r="288">
          <cell r="W288" t="str">
            <v/>
          </cell>
          <cell r="Y288" t="str">
            <v>Printing of Health Facility Bimonthlly Stock Report</v>
          </cell>
        </row>
        <row r="289">
          <cell r="W289" t="str">
            <v/>
          </cell>
          <cell r="Y289" t="str">
            <v>Printing of iCCM referral Notes</v>
          </cell>
        </row>
        <row r="290">
          <cell r="W290" t="str">
            <v/>
          </cell>
          <cell r="Y290" t="str">
            <v>Printing of iCCM inventory control cards</v>
          </cell>
        </row>
        <row r="291">
          <cell r="W291" t="str">
            <v/>
          </cell>
          <cell r="Y291" t="str">
            <v>Printing of report (Medium size)</v>
          </cell>
        </row>
        <row r="292">
          <cell r="W292" t="str">
            <v/>
          </cell>
          <cell r="Y292" t="str">
            <v>Printing per Summary form booklet</v>
          </cell>
        </row>
        <row r="293">
          <cell r="W293" t="str">
            <v/>
          </cell>
          <cell r="Y293" t="str">
            <v>DBS Preparation &amp;Storage Cost per unit</v>
          </cell>
        </row>
        <row r="294">
          <cell r="W294" t="str">
            <v/>
          </cell>
          <cell r="Y294" t="str">
            <v>Viral load test</v>
          </cell>
        </row>
        <row r="295">
          <cell r="W295" t="str">
            <v/>
          </cell>
          <cell r="Y295" t="str">
            <v>Genotyping</v>
          </cell>
        </row>
        <row r="296">
          <cell r="W296" t="str">
            <v/>
          </cell>
          <cell r="Y296" t="str">
            <v>Laboratory Labour cost for genotying and VL</v>
          </cell>
        </row>
        <row r="297">
          <cell r="W297" t="str">
            <v/>
          </cell>
          <cell r="Y297" t="str">
            <v>Shipment of specimen per site</v>
          </cell>
        </row>
        <row r="298">
          <cell r="W298" t="str">
            <v/>
          </cell>
          <cell r="Y298" t="str">
            <v xml:space="preserve">Printing per Regiter </v>
          </cell>
        </row>
        <row r="299">
          <cell r="W299" t="str">
            <v/>
          </cell>
          <cell r="Y299" t="str">
            <v xml:space="preserve">Printing per Regiter </v>
          </cell>
        </row>
        <row r="300">
          <cell r="W300" t="str">
            <v/>
          </cell>
          <cell r="Y300" t="str">
            <v>Quality Management Systems (in-House NAFDAC Staff)</v>
          </cell>
        </row>
        <row r="301">
          <cell r="W301" t="str">
            <v/>
          </cell>
          <cell r="Y301" t="str">
            <v>Pharmaceutical Quality Systems International Consultancy</v>
          </cell>
        </row>
        <row r="302">
          <cell r="W302" t="str">
            <v/>
          </cell>
          <cell r="Y302" t="str">
            <v>Quality Risk Management Consultancy</v>
          </cell>
        </row>
        <row r="303">
          <cell r="W303" t="str">
            <v/>
          </cell>
          <cell r="Y303" t="str">
            <v>Pre-clinical Pharmacology</v>
          </cell>
        </row>
        <row r="304">
          <cell r="W304" t="str">
            <v/>
          </cell>
          <cell r="Y304" t="str">
            <v>Clinical Pharmacology</v>
          </cell>
        </row>
        <row r="305">
          <cell r="W305" t="str">
            <v/>
          </cell>
          <cell r="Y305" t="str">
            <v>General Considerations for Clinical Trials</v>
          </cell>
        </row>
        <row r="306">
          <cell r="W306" t="str">
            <v/>
          </cell>
          <cell r="Y306" t="str">
            <v>Ethnic Factors in Clinical Trials</v>
          </cell>
        </row>
        <row r="307">
          <cell r="W307" t="str">
            <v/>
          </cell>
          <cell r="Y307" t="str">
            <v>Good Clinical Practice</v>
          </cell>
        </row>
        <row r="308">
          <cell r="W308" t="str">
            <v/>
          </cell>
          <cell r="Y308" t="str">
            <v>Good Clinical Laboratory Practice</v>
          </cell>
        </row>
        <row r="309">
          <cell r="W309" t="str">
            <v/>
          </cell>
          <cell r="Y309" t="str">
            <v>Clinical Study Reports and Statistical Principles for Clinical Trials</v>
          </cell>
        </row>
        <row r="310">
          <cell r="W310" t="str">
            <v/>
          </cell>
          <cell r="Y310" t="str">
            <v>Analytical and Bioanalytical Procedure Development</v>
          </cell>
        </row>
        <row r="311">
          <cell r="W311" t="str">
            <v/>
          </cell>
          <cell r="Y311" t="str">
            <v>Biostatistical Methods and Chemometrics in Clinical Trials</v>
          </cell>
        </row>
        <row r="312">
          <cell r="W312" t="str">
            <v/>
          </cell>
          <cell r="Y312" t="str">
            <v>Good Laboratory Practice</v>
          </cell>
        </row>
        <row r="313">
          <cell r="W313" t="str">
            <v/>
          </cell>
          <cell r="Y313" t="str">
            <v>bed-LAB</v>
          </cell>
        </row>
        <row r="314">
          <cell r="W314" t="str">
            <v/>
          </cell>
          <cell r="Y314" t="str">
            <v>Refrigerator-LAB</v>
          </cell>
        </row>
        <row r="315">
          <cell r="W315" t="str">
            <v/>
          </cell>
          <cell r="Y315" t="str">
            <v xml:space="preserve"> -80degrees freezer-LAB</v>
          </cell>
        </row>
        <row r="316">
          <cell r="W316" t="str">
            <v/>
          </cell>
          <cell r="Y316" t="str">
            <v>Centrifuge-LAB</v>
          </cell>
        </row>
        <row r="317">
          <cell r="W317" t="str">
            <v/>
          </cell>
          <cell r="Y317" t="str">
            <v>EKG Machine-LAB</v>
          </cell>
        </row>
        <row r="318">
          <cell r="W318" t="str">
            <v/>
          </cell>
          <cell r="Y318" t="str">
            <v>Blood presure monitor-LAB</v>
          </cell>
        </row>
        <row r="319">
          <cell r="W319" t="str">
            <v/>
          </cell>
          <cell r="Y319" t="str">
            <v>Analytical balance-LAB</v>
          </cell>
        </row>
        <row r="320">
          <cell r="W320" t="str">
            <v/>
          </cell>
          <cell r="Y320" t="str">
            <v>Microbalance-LAB</v>
          </cell>
        </row>
        <row r="321">
          <cell r="W321" t="str">
            <v/>
          </cell>
          <cell r="Y321" t="str">
            <v>pH Meter-LAB</v>
          </cell>
        </row>
        <row r="322">
          <cell r="W322" t="str">
            <v/>
          </cell>
          <cell r="Y322" t="str">
            <v>Drying oven-LAB</v>
          </cell>
        </row>
        <row r="323">
          <cell r="W323" t="str">
            <v/>
          </cell>
          <cell r="Y323" t="str">
            <v>votrex mixer-LAB</v>
          </cell>
        </row>
        <row r="324">
          <cell r="W324" t="str">
            <v/>
          </cell>
          <cell r="Y324" t="str">
            <v>Consultancy Fees-LAB</v>
          </cell>
        </row>
        <row r="325">
          <cell r="W325" t="str">
            <v/>
          </cell>
          <cell r="Y325" t="str">
            <v>Professional Member subscription</v>
          </cell>
        </row>
        <row r="326">
          <cell r="W326" t="str">
            <v/>
          </cell>
          <cell r="Y326" t="str">
            <v>Audit fees for External Auditors</v>
          </cell>
        </row>
        <row r="327">
          <cell r="W327" t="str">
            <v/>
          </cell>
          <cell r="Y327" t="str">
            <v>Bank Charges</v>
          </cell>
        </row>
        <row r="328">
          <cell r="W328" t="str">
            <v/>
          </cell>
          <cell r="Y328" t="str">
            <v>State Coordinators</v>
          </cell>
        </row>
        <row r="329">
          <cell r="W329" t="str">
            <v/>
          </cell>
          <cell r="Y329" t="str">
            <v>National Consultant-NASCP</v>
          </cell>
        </row>
        <row r="330">
          <cell r="W330" t="str">
            <v/>
          </cell>
          <cell r="Y330" t="str">
            <v>Balometer   Shortridge ADM airdata</v>
          </cell>
        </row>
        <row r="331">
          <cell r="W331" t="str">
            <v/>
          </cell>
          <cell r="Y331" t="str">
            <v xml:space="preserve">Thermal Anemometer  velocical 9535 A </v>
          </cell>
        </row>
        <row r="332">
          <cell r="W332" t="str">
            <v/>
          </cell>
          <cell r="Y332" t="str">
            <v>Laboratory retort stand with clamp.</v>
          </cell>
        </row>
        <row r="333">
          <cell r="W333" t="str">
            <v/>
          </cell>
          <cell r="Y333" t="str">
            <v>thermalAerosol Photometer Laskin nozzles. (ATI ATI 2i</v>
          </cell>
        </row>
        <row r="334">
          <cell r="W334" t="str">
            <v/>
          </cell>
          <cell r="Y334" t="str">
            <v>Aerosol generator. 0.3 microgram  ATI 6D</v>
          </cell>
        </row>
        <row r="335">
          <cell r="W335" t="str">
            <v/>
          </cell>
          <cell r="Y335" t="str">
            <v>Level plump.</v>
          </cell>
        </row>
        <row r="336">
          <cell r="W336" t="str">
            <v/>
          </cell>
          <cell r="Y336" t="str">
            <v>Digital differential pressure gauge. Extech (NIST CERTIFIED)</v>
          </cell>
        </row>
        <row r="337">
          <cell r="W337" t="str">
            <v/>
          </cell>
          <cell r="Y337" t="str">
            <v>UV light meter (NIST CERTIFIED)</v>
          </cell>
        </row>
        <row r="338">
          <cell r="W338" t="str">
            <v/>
          </cell>
          <cell r="Y338" t="str">
            <v>Hand held Digital Illuminometer (NIST CALIBRATED)</v>
          </cell>
        </row>
        <row r="339">
          <cell r="W339" t="str">
            <v/>
          </cell>
          <cell r="Y339" t="str">
            <v>Hand held digital vibration meter (NIST CERTIFIED)  Balmac model 200</v>
          </cell>
        </row>
        <row r="340">
          <cell r="W340" t="str">
            <v/>
          </cell>
          <cell r="Y340" t="str">
            <v>Digital sound level meter (NIST CERTIFIED)</v>
          </cell>
        </row>
        <row r="341">
          <cell r="W341" t="str">
            <v/>
          </cell>
          <cell r="Y341" t="str">
            <v>Smoke pen (ATI</v>
          </cell>
        </row>
        <row r="342">
          <cell r="W342" t="str">
            <v/>
          </cell>
          <cell r="Y342" t="str">
            <v>2-in-1 Laser Tape Measure Extech (NIST CERTIFIED)</v>
          </cell>
        </row>
        <row r="343">
          <cell r="W343" t="str">
            <v/>
          </cell>
          <cell r="Y343" t="str">
            <v>Thermo Multiskan Elisa reader Instrument Verification Plate</v>
          </cell>
        </row>
        <row r="344">
          <cell r="W344" t="str">
            <v/>
          </cell>
          <cell r="Y344" t="str">
            <v>Ultrasonic Nebulizer</v>
          </cell>
        </row>
        <row r="345">
          <cell r="W345" t="str">
            <v/>
          </cell>
          <cell r="Y345" t="str">
            <v>Biological Indicator for autoclave</v>
          </cell>
        </row>
        <row r="346">
          <cell r="W346" t="str">
            <v/>
          </cell>
          <cell r="Y346" t="str">
            <v>Photo tachometer counter (Model 461920-NIST) Manufactured by EXTECH</v>
          </cell>
        </row>
        <row r="347">
          <cell r="W347" t="str">
            <v/>
          </cell>
          <cell r="Y347" t="str">
            <v>Tool box complete</v>
          </cell>
        </row>
        <row r="348">
          <cell r="W348" t="str">
            <v/>
          </cell>
          <cell r="Y348" t="str">
            <v>Heat Resistance Gloves (fore-arm protection) Elbow size.</v>
          </cell>
        </row>
        <row r="349">
          <cell r="W349" t="str">
            <v/>
          </cell>
          <cell r="Y349" t="str">
            <v>Digital O2 / C02 Monitor kit</v>
          </cell>
        </row>
        <row r="350">
          <cell r="W350" t="str">
            <v/>
          </cell>
          <cell r="Y350" t="str">
            <v>LD 7 Freezer refrigerant leak detector Kit</v>
          </cell>
        </row>
        <row r="351">
          <cell r="W351" t="str">
            <v/>
          </cell>
          <cell r="Y351" t="str">
            <v>Type K\J four input thermometer (Model TM 100) (NIST Certified) manufactured by EXTECH</v>
          </cell>
        </row>
        <row r="352">
          <cell r="W352" t="str">
            <v/>
          </cell>
          <cell r="Y352" t="str">
            <v>200A Mini Clamp Meter Extech NIST</v>
          </cell>
        </row>
        <row r="353">
          <cell r="W353" t="str">
            <v/>
          </cell>
          <cell r="Y353" t="str">
            <v>Master Tech Biomedical Repair Tool Kit (by Tecra tools) Master Tech Biomedical Repair Tool Kit, in SWLB 10" Wheeled Tool Case
Dimensions: 19x17x12
Item #: 84690SWLB
Weight: 34 lbs.</v>
          </cell>
        </row>
        <row r="354">
          <cell r="W354" t="str">
            <v/>
          </cell>
          <cell r="Y354" t="str">
            <v>Set of Calibration Masses  1-200g (Zwiebel LZ67, TYPE F1, MODEL Z1841290)</v>
          </cell>
        </row>
        <row r="355">
          <cell r="W355" t="str">
            <v/>
          </cell>
          <cell r="Y355" t="str">
            <v>Workbench Inspection Lamp</v>
          </cell>
        </row>
        <row r="356">
          <cell r="W356" t="str">
            <v/>
          </cell>
          <cell r="Y356" t="str">
            <v>extech multimeter EX530</v>
          </cell>
        </row>
        <row r="357">
          <cell r="W357" t="str">
            <v/>
          </cell>
          <cell r="Y357" t="str">
            <v>Fiber Optic Tool Kit with 2.5mm Proskit Pk-6942</v>
          </cell>
        </row>
        <row r="358">
          <cell r="W358" t="str">
            <v/>
          </cell>
          <cell r="Y358" t="str">
            <v>APC Smart-UPS SRT - SRT192BP - Uninterruptible Power Supply Battery Pack for 5kVA and 6kVA UPS models</v>
          </cell>
        </row>
        <row r="359">
          <cell r="W359" t="str">
            <v/>
          </cell>
          <cell r="Y359" t="str">
            <v>APC Smart-ups 3KVA</v>
          </cell>
        </row>
        <row r="360">
          <cell r="W360" t="str">
            <v/>
          </cell>
          <cell r="Y360" t="str">
            <v>HP Pavilion 23.8 Inch Full HD All-in-One PC - (White) (64bits) (AMD Ryzen 7 2800H, 8 GB RAM, 1 TB HDD plus128 GB SSD, Windows 10 Home)</v>
          </cell>
        </row>
        <row r="361">
          <cell r="W361" t="str">
            <v/>
          </cell>
          <cell r="Y361" t="str">
            <v>Rust remover soak/anti rust cleaning solution (WD40) 20L</v>
          </cell>
        </row>
        <row r="362">
          <cell r="W362" t="str">
            <v/>
          </cell>
          <cell r="Y362" t="str">
            <v>Horse tail brush (set of different sizes) tactix or any other good brand</v>
          </cell>
        </row>
        <row r="363">
          <cell r="W363" t="str">
            <v/>
          </cell>
          <cell r="Y363" t="str">
            <v>LASERJET PRO  M102w printer</v>
          </cell>
        </row>
        <row r="364">
          <cell r="W364" t="str">
            <v/>
          </cell>
          <cell r="Y364" t="str">
            <v>PRINTER CARTRIDGE 17A Black</v>
          </cell>
        </row>
        <row r="365">
          <cell r="W365" t="str">
            <v/>
          </cell>
          <cell r="Y365" t="str">
            <v>Pipette Calibration Kit (Model: A&amp;D FX-300i-PT) with full accessories.</v>
          </cell>
        </row>
        <row r="366">
          <cell r="W366" t="str">
            <v/>
          </cell>
          <cell r="Y366" t="str">
            <v>Class 6 Autoclaving tape (Steam Indicators) browne or any other good product, 100/pack</v>
          </cell>
        </row>
        <row r="367">
          <cell r="W367" t="str">
            <v/>
          </cell>
          <cell r="Y367" t="str">
            <v>Notice board 4 by 4 ft</v>
          </cell>
        </row>
        <row r="368">
          <cell r="W368" t="str">
            <v/>
          </cell>
          <cell r="Y368" t="str">
            <v>Laskin -noozle aerosol Generator 0.3 microgram (ATI 6D)</v>
          </cell>
        </row>
        <row r="369">
          <cell r="W369" t="str">
            <v/>
          </cell>
          <cell r="Y369" t="str">
            <v>PAO oil 1L/can</v>
          </cell>
        </row>
        <row r="370">
          <cell r="W370" t="str">
            <v/>
          </cell>
          <cell r="Y370" t="str">
            <v>Design and printing of National equipment Maintenance Hub front synages, office mapping and QMS synages (clear Plastic Material)</v>
          </cell>
        </row>
        <row r="371">
          <cell r="W371" t="str">
            <v/>
          </cell>
          <cell r="Y371" t="str">
            <v>purchase of ISO17025:2017 full implimentation Kit (including manual) from ISO on behalf of the maintenance Hub (first step towards accreditation)</v>
          </cell>
        </row>
        <row r="372">
          <cell r="W372" t="str">
            <v/>
          </cell>
          <cell r="Y372" t="str">
            <v>Set of caulking gun (TACTIX or other good brands)</v>
          </cell>
        </row>
        <row r="373">
          <cell r="W373" t="str">
            <v/>
          </cell>
          <cell r="Y373" t="str">
            <v>Extech 407732-KIT Low/High Range Sound Level Meter Kit</v>
          </cell>
        </row>
        <row r="374">
          <cell r="W374" t="str">
            <v/>
          </cell>
          <cell r="Y374" t="str">
            <v>Extech SDL470: UVA/UVC Light Meter/Datalogger</v>
          </cell>
        </row>
        <row r="375">
          <cell r="W375" t="str">
            <v/>
          </cell>
          <cell r="Y375" t="str">
            <v>Special plastic grease (Electro cube)</v>
          </cell>
        </row>
        <row r="376">
          <cell r="W376" t="str">
            <v/>
          </cell>
          <cell r="Y376" t="str">
            <v>light Mineral Oil (1000ml)</v>
          </cell>
        </row>
        <row r="377">
          <cell r="W377" t="str">
            <v/>
          </cell>
          <cell r="Y377" t="str">
            <v>Rapidox 5100 portable multigas Analyser (Sensotec)</v>
          </cell>
        </row>
        <row r="378">
          <cell r="W378" t="str">
            <v/>
          </cell>
          <cell r="Y378" t="str">
            <v>5 roll hook-and-loop nylon cable fastening tape/tie Double-sided Self-adhesive (2cm,2m)-5 coloured 10m</v>
          </cell>
        </row>
        <row r="379">
          <cell r="W379" t="str">
            <v/>
          </cell>
          <cell r="Y379" t="str">
            <v>Kenable Heavy Duty Rewireable IEC C14 Kettle lead male inline plug 10A 230V</v>
          </cell>
        </row>
        <row r="380">
          <cell r="W380" t="str">
            <v/>
          </cell>
          <cell r="Y380" t="str">
            <v>kenable IEC 10A C14 3pin chasis panel mount plug (PINS) connector 6.35mm 1/4 inch TABS</v>
          </cell>
        </row>
        <row r="381">
          <cell r="W381" t="str">
            <v/>
          </cell>
          <cell r="Y381" t="str">
            <v>Mytlp Single C14 to Dual C13 Short Power Y Type Splitter Adapter Cable Cord</v>
          </cell>
        </row>
        <row r="382">
          <cell r="W382" t="str">
            <v/>
          </cell>
          <cell r="Y382" t="str">
            <v>Power Cable Mains IEC C14 Cable Connector Plug to 1 Gang Mains Power Lead (IEC C14 plug)</v>
          </cell>
        </row>
        <row r="383">
          <cell r="W383" t="str">
            <v/>
          </cell>
          <cell r="Y383" t="str">
            <v>Mytlp Power Cable Lead Adapter Plug Power Socket Connectors (C13 C14 Plug)</v>
          </cell>
        </row>
        <row r="384">
          <cell r="W384" t="str">
            <v/>
          </cell>
          <cell r="Y384" t="str">
            <v>Sourcingmap 10Pcs AC 250V 10A Female 3 Terminals IEC320 C13 Power Adapter Connector</v>
          </cell>
        </row>
        <row r="385">
          <cell r="W385" t="str">
            <v/>
          </cell>
          <cell r="Y385" t="str">
            <v>IEC Power Distribution Blocks | 6 Gang</v>
          </cell>
        </row>
        <row r="386">
          <cell r="W386" t="str">
            <v/>
          </cell>
          <cell r="Y386" t="str">
            <v>kenable Power Distribution Unit 6 Way Surged UK 19 Horizontal Rack PDU C14 Plug 1.8m</v>
          </cell>
        </row>
        <row r="387">
          <cell r="W387" t="str">
            <v/>
          </cell>
          <cell r="Y387" t="str">
            <v>Knightsbridge IN0026 IP65 32A Rotary Isolator 4P AC (230V-415V), Cream</v>
          </cell>
        </row>
        <row r="388">
          <cell r="W388" t="str">
            <v/>
          </cell>
          <cell r="Y388" t="str">
            <v>Knightsbridge IN0025 Iolator IP65 20A Rotary Isolator 4P Ac (230V-415V)</v>
          </cell>
        </row>
        <row r="389">
          <cell r="W389" t="str">
            <v/>
          </cell>
          <cell r="Y389" t="str">
            <v>Willwin 4pcs IEC320 C14 Inlet Module Connector Male Power Socket w Switch AC 250V 10A (Green)</v>
          </cell>
        </row>
        <row r="390">
          <cell r="W390" t="str">
            <v/>
          </cell>
          <cell r="Y390" t="str">
            <v>AIRAJ Pipe Cutter PVC Plumbing Tube Cutter Plastic Hose Cutter Tool 1-1/4 inches (42mm) Ratcheting Type One-Hand Fast Pipe Cutter (PVC, PP, PEX,PE) (Pipe Cutter2302</v>
          </cell>
        </row>
        <row r="391">
          <cell r="W391" t="str">
            <v/>
          </cell>
          <cell r="Y391" t="str">
            <v>Neish Tools Drain Down Hose 15 Metre</v>
          </cell>
        </row>
        <row r="392">
          <cell r="W392" t="str">
            <v/>
          </cell>
          <cell r="Y392" t="str">
            <v>Wire ferrules (different sizes)</v>
          </cell>
        </row>
        <row r="393">
          <cell r="W393" t="str">
            <v/>
          </cell>
          <cell r="Y393" t="str">
            <v>Terminal crimp kit</v>
          </cell>
        </row>
        <row r="394">
          <cell r="W394" t="str">
            <v/>
          </cell>
          <cell r="Y394" t="str">
            <v>Stanley Proto JTS-0037PLUM Proto 37-Piece Plumber's Tool Set</v>
          </cell>
        </row>
        <row r="395">
          <cell r="W395" t="str">
            <v/>
          </cell>
          <cell r="Y395" t="str">
            <v>Rapesco 2160 Heavy-Duty 2-Hole All-Metal Hole Punch (HT14024)</v>
          </cell>
        </row>
        <row r="396">
          <cell r="W396" t="str">
            <v/>
          </cell>
          <cell r="Y396" t="str">
            <v>Q-Connect Grip Clip 70mm (Pack of 10) (KF01290)</v>
          </cell>
        </row>
        <row r="397">
          <cell r="W397" t="str">
            <v/>
          </cell>
          <cell r="Y397" t="str">
            <v>Scotch Comfort 1428 (20cm) Stainless Steel Scissors (Grey/Red) (3M27132)</v>
          </cell>
        </row>
        <row r="398">
          <cell r="W398" t="str">
            <v/>
          </cell>
          <cell r="Y398" t="str">
            <v>Huawei 4G LTE Universal Airtel CPE Router Huawei B310-22 For All NetworksHuawei 4G LTE Universal Airtel CPE Router Huawei B310-22 For All Networks</v>
          </cell>
        </row>
        <row r="399">
          <cell r="W399" t="str">
            <v/>
          </cell>
          <cell r="Y399" t="str">
            <v>Rapesco HD73 Heavy Duty Plier (Chrome) (HT00290)</v>
          </cell>
        </row>
        <row r="400">
          <cell r="W400" t="str">
            <v/>
          </cell>
          <cell r="Y400" t="str">
            <v>Q-Connect Heavy Duty Stapler (Black) - Single (KF02293)</v>
          </cell>
        </row>
        <row r="401">
          <cell r="W401" t="str">
            <v/>
          </cell>
          <cell r="Y401" t="str">
            <v>PaperPro Heavy Duty Staples 23/13 (Pack of 1000) (AMX01913)</v>
          </cell>
        </row>
        <row r="402">
          <cell r="W402" t="str">
            <v/>
          </cell>
          <cell r="Y402" t="str">
            <v>Avery Desktop Range DR100 EcoFriendly Self Stacking Letter Tray (Black) (AV12944)</v>
          </cell>
        </row>
        <row r="403">
          <cell r="W403" t="str">
            <v/>
          </cell>
          <cell r="Y403" t="str">
            <v>Q-Connect Tally Counter (Silver) (KF10860)</v>
          </cell>
        </row>
        <row r="404">
          <cell r="W404" t="str">
            <v/>
          </cell>
          <cell r="Y404" t="str">
            <v>CEP Gloss Desktop Organiser (Purple) (CEP00127)</v>
          </cell>
        </row>
        <row r="405">
          <cell r="W405" t="str">
            <v/>
          </cell>
          <cell r="Y405" t="str">
            <v>Rapesco (A3) Heavy Duty Clipboard (Blue) (HT00255)</v>
          </cell>
        </row>
        <row r="406">
          <cell r="W406" t="str">
            <v/>
          </cell>
          <cell r="Y406" t="str">
            <v>Rapesco (A4/Foolscap) Standard Clipboard with Pen Holder (Blue) (HT03082)</v>
          </cell>
        </row>
        <row r="407">
          <cell r="W407" t="str">
            <v/>
          </cell>
          <cell r="Y407" t="str">
            <v>D-line Cable Clips Self-adhesive (White) Pack of 20 (DL64784)</v>
          </cell>
        </row>
        <row r="408">
          <cell r="W408" t="str">
            <v/>
          </cell>
          <cell r="Y408" t="str">
            <v>Avery Original (A4+) 440SX Plastic Magazine Rack (Black) (AV10064)</v>
          </cell>
        </row>
        <row r="409">
          <cell r="W409" t="str">
            <v/>
          </cell>
          <cell r="Y409" t="str">
            <v>Leitz Click and Store Magazine File (Blue) (LZ39815)</v>
          </cell>
        </row>
        <row r="410">
          <cell r="W410" t="str">
            <v/>
          </cell>
          <cell r="Y410" t="str">
            <v>Leitz Click and Store Magazine File (Green) (LZ39817)</v>
          </cell>
        </row>
        <row r="411">
          <cell r="W411" t="str">
            <v/>
          </cell>
          <cell r="Y411" t="str">
            <v>Leitz Click and Store Magazine File (Black) (LZ39686)</v>
          </cell>
        </row>
        <row r="412">
          <cell r="W412" t="str">
            <v/>
          </cell>
          <cell r="Y412" t="str">
            <v>D-Line Cable Zipper 20mm BlackD-Line Cable Zipper 20mm Black (DL64834)</v>
          </cell>
        </row>
        <row r="413">
          <cell r="W413" t="str">
            <v/>
          </cell>
          <cell r="Y413" t="str">
            <v>D-Line Cable Tube 1.1m 25mm Diameter Black (Pack of 6) (DL64800)</v>
          </cell>
        </row>
        <row r="414">
          <cell r="W414" t="str">
            <v/>
          </cell>
          <cell r="Y414" t="str">
            <v>Brother P-touch PT-D210 Desktop Labelling Machine with Carry Case (Grey)</v>
          </cell>
        </row>
        <row r="415">
          <cell r="W415" t="str">
            <v/>
          </cell>
          <cell r="Y415" t="str">
            <v>Epson EB-W42 3LCD Projector WLAN 15,000:1 3200 Lumens 1280x800 2.5kg (White/Black) (EP63960)</v>
          </cell>
        </row>
        <row r="416">
          <cell r="W416" t="str">
            <v/>
          </cell>
          <cell r="Y416" t="str">
            <v>1 x 12mm x 4m Black on White laminated TZe starter tape</v>
          </cell>
        </row>
        <row r="417">
          <cell r="W417" t="str">
            <v/>
          </cell>
          <cell r="Y417" t="str">
            <v>Elba (A4) Lever Arch File Coloured Paper Over Board 80mm Spine Assorted (Pack of 10)</v>
          </cell>
        </row>
        <row r="418">
          <cell r="W418" t="str">
            <v/>
          </cell>
          <cell r="Y418" t="str">
            <v>Brother (TZe631) Black on Yellow Label for P-Touch Electronic Label Printers</v>
          </cell>
        </row>
        <row r="419">
          <cell r="W419" t="str">
            <v/>
          </cell>
          <cell r="Y419" t="str">
            <v>AF (200ml) Multi-Screen Clene Air Spray with Micro Fibre Cloth (AFMCA200LMF)</v>
          </cell>
        </row>
        <row r="420">
          <cell r="W420" t="str">
            <v/>
          </cell>
          <cell r="Y420" t="str">
            <v>Anti-Fatigue Floor Mat 60x40cmContour Ergonomics Anti-Fatigu (CE01467)</v>
          </cell>
        </row>
        <row r="421">
          <cell r="W421" t="str">
            <v/>
          </cell>
          <cell r="Y421" t="str">
            <v>Alba Wall-Mounted Wire Literature Display with 21 Compartments for A4 Documents (ALB00767)</v>
          </cell>
        </row>
        <row r="422">
          <cell r="W422" t="str">
            <v/>
          </cell>
          <cell r="Y422" t="str">
            <v>Avery Original (A4) Literature Holders (Black) 1 x Pack of 3 Literature Holders (AV12522)</v>
          </cell>
        </row>
        <row r="423">
          <cell r="W423" t="str">
            <v/>
          </cell>
          <cell r="Y423" t="str">
            <v>tuff stuf foam cleaner</v>
          </cell>
        </row>
        <row r="424">
          <cell r="W424" t="str">
            <v/>
          </cell>
          <cell r="Y424" t="str">
            <v>schultz 15W (200)W cordless glue gun</v>
          </cell>
        </row>
        <row r="425">
          <cell r="W425" t="str">
            <v/>
          </cell>
          <cell r="Y425" t="str">
            <v>tactix 300mm (12inch) Backsaw</v>
          </cell>
        </row>
        <row r="426">
          <cell r="W426" t="str">
            <v/>
          </cell>
          <cell r="Y426" t="str">
            <v>cable tie pro tool (different sizes)</v>
          </cell>
        </row>
        <row r="427">
          <cell r="W427" t="str">
            <v/>
          </cell>
          <cell r="Y427" t="str">
            <v>sand paper size 300X1000mm (rough, smooth,fine, 1 each)</v>
          </cell>
        </row>
        <row r="428">
          <cell r="W428" t="str">
            <v/>
          </cell>
          <cell r="Y428" t="str">
            <v>Tactix 250mm (10 inch) plier Groove joint</v>
          </cell>
        </row>
        <row r="429">
          <cell r="W429" t="str">
            <v/>
          </cell>
          <cell r="Y429" t="str">
            <v>Riverter Hand (Alum/Alloy) Pro-tool 260mm</v>
          </cell>
        </row>
        <row r="430">
          <cell r="W430" t="str">
            <v/>
          </cell>
          <cell r="Y430" t="str">
            <v>wrench pipe tactix tool 330mm</v>
          </cell>
        </row>
        <row r="431">
          <cell r="W431" t="str">
            <v/>
          </cell>
          <cell r="Y431" t="str">
            <v>Angle grinder 115mm schultz500W</v>
          </cell>
        </row>
        <row r="432">
          <cell r="W432" t="str">
            <v/>
          </cell>
          <cell r="Y432" t="str">
            <v>Drill impact schultz 500w</v>
          </cell>
        </row>
        <row r="433">
          <cell r="W433" t="str">
            <v/>
          </cell>
          <cell r="Y433" t="str">
            <v>drill cordless schultz 18v</v>
          </cell>
        </row>
        <row r="434">
          <cell r="W434" t="str">
            <v/>
          </cell>
          <cell r="Y434" t="str">
            <v>portable humidifiers</v>
          </cell>
        </row>
        <row r="435">
          <cell r="W435" t="str">
            <v/>
          </cell>
          <cell r="Y435" t="str">
            <v>(CASIO) Scientific Calculator (FX-991ESPLUS)</v>
          </cell>
        </row>
        <row r="436">
          <cell r="W436" t="str">
            <v/>
          </cell>
          <cell r="Y436" t="str">
            <v>Plastic Notice Board Push Pin set</v>
          </cell>
        </row>
        <row r="437">
          <cell r="W437" t="str">
            <v/>
          </cell>
          <cell r="Y437" t="str">
            <v>Hp Deskjet 123 Inkjet (colour) Catridge</v>
          </cell>
        </row>
        <row r="438">
          <cell r="W438" t="str">
            <v/>
          </cell>
          <cell r="Y438" t="str">
            <v>Hp Deskjet 123 Inkjet (black and white) Catridge</v>
          </cell>
        </row>
        <row r="439">
          <cell r="W439" t="str">
            <v/>
          </cell>
          <cell r="Y439" t="str">
            <v>Chamex A4 Paper - 5 REALMS 75g/m-- WHITE</v>
          </cell>
        </row>
        <row r="440">
          <cell r="W440" t="str">
            <v/>
          </cell>
          <cell r="Y440" t="str">
            <v>KINYOOO RO Water Filter Fitting, 1/4" Pushfit Straight Connector for Water Pipe, Push In to Connect Water Tube Fitting Set Pack of 20(Y+T+I+L Type Combo + Shut-Off Valve</v>
          </cell>
        </row>
        <row r="441">
          <cell r="W441" t="str">
            <v/>
          </cell>
          <cell r="Y441" t="str">
            <v>Hose Barb SENRISE Hose Barb Stainless Steel SS304 Male Thread Coupling Fitting Connector BSP for Many Different Pipes 1/8-1/2 (1/4 x 6mm)</v>
          </cell>
        </row>
        <row r="442">
          <cell r="W442" t="str">
            <v/>
          </cell>
          <cell r="Y442" t="str">
            <v>Air Coupler and Plug Kit 1/4 NPT Air Fittings Astarye 12 Pieces Industrial Type D Quick Connect Set</v>
          </cell>
        </row>
        <row r="443">
          <cell r="W443" t="str">
            <v/>
          </cell>
          <cell r="Y443" t="str">
            <v>Selizo 40Pcs Hose Clamp Including 7 Sizes Adjustable Pipe Tube Clamps 304 Stainless Steel Hose Clips</v>
          </cell>
        </row>
        <row r="444">
          <cell r="W444" t="str">
            <v/>
          </cell>
          <cell r="Y444" t="str">
            <v>Infrared Thermometer, Eventek IR Laser Thermometer, Non-Contact Digital Temperature Gun -50°C - 420°C (-58°F - 788°F), Red/Black</v>
          </cell>
        </row>
        <row r="445">
          <cell r="W445" t="str">
            <v/>
          </cell>
          <cell r="Y445" t="str">
            <v>Automatic Electric Socket Tester Outlet Tester Polarity Check Meter Neutral Live Earth Wire Testing with UK Plug</v>
          </cell>
        </row>
        <row r="446">
          <cell r="W446" t="str">
            <v/>
          </cell>
          <cell r="Y446" t="str">
            <v>Hantek DSO5102P Digital Oscilloscope, 2 Channel, 1 GSa/s Real-Time Sample, 100 MHz</v>
          </cell>
        </row>
        <row r="447">
          <cell r="W447" t="str">
            <v/>
          </cell>
          <cell r="Y447" t="str">
            <v>Pat Testing IEC Adaptor Set Kit for testing IEC Leads - Audio/Video, PC/Laptops</v>
          </cell>
        </row>
        <row r="448">
          <cell r="W448" t="str">
            <v/>
          </cell>
          <cell r="Y448" t="str">
            <v>KKmoon Digital LCD Microwave Leakage Radiation Detector Meter Leaking Tester 0-9.99mW/cm2</v>
          </cell>
        </row>
        <row r="449">
          <cell r="W449" t="str">
            <v/>
          </cell>
          <cell r="Y449" t="str">
            <v>sourcing map Pneumatic Hose 8mm OD 5mm ID Polyurethane PU Air Hose Pipe Tube 10 Meter 32.8ft Blue</v>
          </cell>
        </row>
        <row r="450">
          <cell r="W450" t="str">
            <v/>
          </cell>
          <cell r="Y450" t="str">
            <v>sourcing map Pneumatic Hose 12mm OD 8mm ID Polyurethane PU Air Hose Pipe Tube 10 Meter 32.8ft Blue</v>
          </cell>
        </row>
        <row r="451">
          <cell r="W451" t="str">
            <v/>
          </cell>
          <cell r="Y451" t="str">
            <v>sourcing map Pneumatic Hose 10mm OD 6.5mm ID Polyurethane PU Air Hose Pipe Tube 10 Meter 32.8ft Blue</v>
          </cell>
        </row>
        <row r="452">
          <cell r="W452" t="str">
            <v/>
          </cell>
          <cell r="Y452" t="str">
            <v>sourcing map Pneumatic Hose 4mm OD 2.5mm ID Polyurethane PU Air Hose Pipe Tube 10 Meter 32.8ft Blue</v>
          </cell>
        </row>
        <row r="453">
          <cell r="W453" t="str">
            <v/>
          </cell>
          <cell r="Y453" t="str">
            <v>Practical Guide to Inspection, Testing and Certification of Electrical Installations, 5th ed Paperback – 23 Nov 2018 by Christopher Kitcher (Author) hard cover</v>
          </cell>
        </row>
        <row r="454">
          <cell r="W454" t="str">
            <v/>
          </cell>
          <cell r="Y454" t="str">
            <v>Grapelet 100x Blue Spade Connector Insulated Crimp Terminals for Electrical Wiring</v>
          </cell>
        </row>
        <row r="455">
          <cell r="W455" t="str">
            <v/>
          </cell>
          <cell r="Y455" t="str">
            <v>Qiilu Telescopic Magnetic Tool,Magnet Pick Up Tool Portable Magnetic Stick with LED Light for Picking Up Nuts and Bolts, Silver + Black</v>
          </cell>
        </row>
        <row r="456">
          <cell r="W456" t="str">
            <v/>
          </cell>
          <cell r="Y456" t="str">
            <v>6" / 150mm Digital Vernier Calipers ALL STAINLESS STEEL (Large Display) CE</v>
          </cell>
        </row>
        <row r="457">
          <cell r="W457" t="str">
            <v/>
          </cell>
          <cell r="Y457" t="str">
            <v>FIXKIT Wall Tool Rack with 17 Parts’ Hook Set 120 x 60 x 2 cm, Tool Organiser Perforated Wall for Workshop, Black and red</v>
          </cell>
        </row>
        <row r="458">
          <cell r="W458" t="str">
            <v/>
          </cell>
          <cell r="Y458" t="str">
            <v>130 PCS Picture Hooks, Heavy Duty Picture Hangers, Versatile Metal Photo Frame Wall and Wood Strong Hanging Tool Kit with Nails Support 10-100 lb (Golden)</v>
          </cell>
        </row>
        <row r="459">
          <cell r="W459" t="str">
            <v/>
          </cell>
          <cell r="Y459" t="str">
            <v>Olsa Tools | Magnetic Screwdriver Organizer | Premium Quality Tool Holder | Fits up to 16 Screwdrivers | Black and Green</v>
          </cell>
        </row>
        <row r="460">
          <cell r="W460" t="str">
            <v/>
          </cell>
          <cell r="Y460" t="str">
            <v>HVAC Charts Refrigeration and Air Conditioning Systems Trouble Shooting Guide (Airseco)</v>
          </cell>
        </row>
        <row r="461">
          <cell r="W461" t="str">
            <v/>
          </cell>
          <cell r="Y461" t="str">
            <v>BOJACK 5 Values 100 pcs 1 3 5 10 13 A amp 240 V Volt Household Mains Plug Fuse 6.3x25 mm 0.25x1Inch BS1362 Ceramic Tube Cartridge Fuses Assortment Kit packag in a Clear Plastic Box</v>
          </cell>
        </row>
        <row r="462">
          <cell r="W462" t="str">
            <v/>
          </cell>
          <cell r="Y462" t="str">
            <v>Brackit Insulated Vinyl Electrical 7 Color Coding PVC Tape, Black, Yellow, Yellow/Blue Stripe, White, Red, Green, Blue, 17MM x 15M</v>
          </cell>
        </row>
        <row r="463">
          <cell r="W463" t="str">
            <v/>
          </cell>
          <cell r="Y463" t="str">
            <v>MASTER LOCK Key Safe [Medium Size] [Wall Mounted] - 5401EURD - Key Lock Box</v>
          </cell>
        </row>
        <row r="464">
          <cell r="W464" t="str">
            <v/>
          </cell>
          <cell r="Y464" t="str">
            <v>Folding Hand Truck, Wilbest 70 Kg/155 lbs Heavy Duty 4-Wheel Solid Construction Utility Cart Compact and Lightweight for Luggage, Personal, Travel, Auto, Moving and Office Use - Portable Fold Up Dolly</v>
          </cell>
        </row>
        <row r="465">
          <cell r="W465" t="str">
            <v/>
          </cell>
          <cell r="Y465" t="str">
            <v>Taylor Tools TAY-62036 Heavy Duty Bungee Cord 90cm/36 5 Pack, Set of 5 Pieces</v>
          </cell>
        </row>
        <row r="466">
          <cell r="W466" t="str">
            <v/>
          </cell>
          <cell r="Y466" t="str">
            <v>Gebildet 150 pcs 5x20mm Fast-Blow Glass Tube Fuse, Quick Blow Car Glass Tube Fuses Assorted Kit (AMP 0.5A 1A 2A 3A 4A 5A 8A 10A 15A 20A each 15pcs)</v>
          </cell>
        </row>
        <row r="467">
          <cell r="W467" t="str">
            <v/>
          </cell>
          <cell r="Y467" t="str">
            <v>10 Pcs AC 250V 20A 6mmx25mm BS1362 Cylindrical Ceramic Fuses Tube</v>
          </cell>
        </row>
        <row r="468">
          <cell r="W468" t="str">
            <v/>
          </cell>
          <cell r="Y468" t="str">
            <v>Wet Floor Sign 'Caution Wet Floor' - Size 640mm(h) - Safety Floor Sign</v>
          </cell>
        </row>
        <row r="469">
          <cell r="W469" t="str">
            <v/>
          </cell>
          <cell r="Y469" t="str">
            <v>Wash your hands please Sign, Self-adhesive Vinyl Sticker, Mandatory Kitchen, Washroom Safety Signs (A5 210x148mm)</v>
          </cell>
        </row>
        <row r="470">
          <cell r="W470" t="str">
            <v/>
          </cell>
          <cell r="Y470" t="str">
            <v>VSafety 5 Message Risks Fire Action Notice Sign - 150mm x 200mm - Self Adhesive Vinyl</v>
          </cell>
        </row>
        <row r="471">
          <cell r="W471" t="str">
            <v/>
          </cell>
          <cell r="Y471" t="str">
            <v>Safety First Aid Group First Aid at Work Guide Poster - Laminated (59 x 42cm)</v>
          </cell>
        </row>
        <row r="472">
          <cell r="W472" t="str">
            <v/>
          </cell>
          <cell r="Y472" t="str">
            <v>Display Screen Equipment Guidance | Health and Safety Posters | Laminated Gloss Paper 420mm x 594mm (A2) | Health and Safety Office and Commercial Wall Charts | Education Charts by Daydream Education</v>
          </cell>
        </row>
        <row r="473">
          <cell r="W473" t="str">
            <v/>
          </cell>
          <cell r="Y473" t="str">
            <v>BiGDUG New Non-Slip Entrance Mat Indoor Anti-Fatigue Workshop Rubber Heavy Duty Mats - 3 Sizes (Anti-fatigue Mat 800mm x 1200mm)</v>
          </cell>
        </row>
        <row r="474">
          <cell r="W474" t="str">
            <v/>
          </cell>
          <cell r="Y474" t="str">
            <v>First Aid Box Kit Sign, 20x10cm, Self-adhesive Vinyl Sticker, First aid and Emergency Managers Office Safety Signs for office and site use</v>
          </cell>
        </row>
        <row r="475">
          <cell r="W475" t="str">
            <v/>
          </cell>
          <cell r="Y475" t="str">
            <v>Blue Spot 40542 285PCE Anchor/Metal Screw Assortment, Set of 285 Pieces</v>
          </cell>
        </row>
        <row r="476">
          <cell r="W476" t="str">
            <v/>
          </cell>
          <cell r="Y476" t="str">
            <v>Rolson 61219 Assortment Tote - Silver (1000-Piece)</v>
          </cell>
        </row>
        <row r="477">
          <cell r="W477" t="str">
            <v/>
          </cell>
          <cell r="Y477" t="str">
            <v>HDMI to VGA, TechRise Gold Plated High-Speed 1080P Active HDTV HDMI to VGA adapter Converter Male to Female with Audio and Micro USB Charging Cable</v>
          </cell>
        </row>
        <row r="478">
          <cell r="W478" t="str">
            <v/>
          </cell>
          <cell r="Y478" t="str">
            <v>HDMI to VGA Adapter, VicTsing 1080P HDMI to VGA Converter Cable for PC, Laptop, DVD, Desktop, Roku Streaming Media Player, Cable Box, TV BOX or Other HDMI Input Devices</v>
          </cell>
        </row>
        <row r="479">
          <cell r="W479" t="str">
            <v/>
          </cell>
          <cell r="Y479" t="str">
            <v>UGREEN HDMI to VGA Adapter, Active HDMI Female to VGA Male Converter 1080P with 3.5mm Audio Jack for PC, Laptop, Intel Computer Stick,Streaming Stick and More</v>
          </cell>
        </row>
        <row r="480">
          <cell r="W480" t="str">
            <v/>
          </cell>
          <cell r="Y480" t="str">
            <v>Pressure Gauge for Aquatic RO &amp; Domestic Reverse Osmosis Systems with 1/4" Connection by Finerfilters</v>
          </cell>
        </row>
        <row r="481">
          <cell r="W481" t="str">
            <v/>
          </cell>
          <cell r="Y481" t="str">
            <v xml:space="preserve">grinder Bench schultz 150W </v>
          </cell>
        </row>
        <row r="482">
          <cell r="W482" t="str">
            <v/>
          </cell>
          <cell r="Y482" t="str">
            <v>Bindertek 2-Ring 3-Inch Unassembled Premium Linen Textured Binder 25/Pack, Black (EFBN-BK)</v>
          </cell>
        </row>
        <row r="483">
          <cell r="W483" t="str">
            <v/>
          </cell>
          <cell r="Y483" t="str">
            <v>Laboratory assessment for infrastructural upgrade of 6 State Public Health Refernce Lab Equipment maintenance hub</v>
          </cell>
        </row>
        <row r="484">
          <cell r="W484" t="str">
            <v/>
          </cell>
          <cell r="Y484" t="str">
            <v>Infrastructural upgrade for State Public Health Reference Lab equipment maintenance hub</v>
          </cell>
        </row>
        <row r="485">
          <cell r="W485" t="str">
            <v/>
          </cell>
          <cell r="Y485" t="str">
            <v>Supervision cost for State Public Health Lab infrastructural upgrade (@ 10% of the cost of infrastructural upgrade)</v>
          </cell>
        </row>
        <row r="486">
          <cell r="W486" t="str">
            <v/>
          </cell>
          <cell r="Y486" t="str">
            <v xml:space="preserve">Thermocouple thermometer with four channels </v>
          </cell>
        </row>
        <row r="487">
          <cell r="W487" t="str">
            <v/>
          </cell>
          <cell r="Y487" t="str">
            <v>Calibration cost for each of the chnnels</v>
          </cell>
        </row>
        <row r="488">
          <cell r="W488" t="str">
            <v/>
          </cell>
          <cell r="Y488" t="str">
            <v>Dry block temperature Calibrator</v>
          </cell>
        </row>
        <row r="489">
          <cell r="W489" t="str">
            <v/>
          </cell>
          <cell r="Y489" t="str">
            <v>Calibration cost for each of the chnnels</v>
          </cell>
        </row>
        <row r="490">
          <cell r="W490" t="str">
            <v/>
          </cell>
          <cell r="Y490" t="str">
            <v>Disposal of Obsolete equipment</v>
          </cell>
        </row>
        <row r="491">
          <cell r="W491" t="str">
            <v/>
          </cell>
          <cell r="Y491" t="str">
            <v>Desk mapping of existing Labs</v>
          </cell>
        </row>
        <row r="492">
          <cell r="W492" t="str">
            <v/>
          </cell>
          <cell r="Y492" t="str">
            <v>Procurement of equipment for upgrade</v>
          </cell>
        </row>
        <row r="493">
          <cell r="W493" t="str">
            <v/>
          </cell>
          <cell r="Y493" t="str">
            <v>LightCycler 480 Instruments and Consumables</v>
          </cell>
        </row>
        <row r="494">
          <cell r="W494" t="str">
            <v/>
          </cell>
          <cell r="Y494" t="str">
            <v>LightCycler 480 Instrument II</v>
          </cell>
        </row>
        <row r="495">
          <cell r="W495" t="str">
            <v/>
          </cell>
          <cell r="Y495" t="str">
            <v>LightCycler 480 Block Kit 96 Silver</v>
          </cell>
        </row>
        <row r="496">
          <cell r="W496" t="str">
            <v/>
          </cell>
          <cell r="Y496" t="str">
            <v>Lightcycler 480 Bar-code scanner</v>
          </cell>
        </row>
        <row r="497">
          <cell r="W497" t="str">
            <v/>
          </cell>
          <cell r="Y497" t="str">
            <v>LightCycler 480 Multiwell plate 96, White</v>
          </cell>
        </row>
        <row r="498">
          <cell r="W498" t="str">
            <v/>
          </cell>
          <cell r="Y498" t="str">
            <v>LightCycler 480 Sealing foil</v>
          </cell>
        </row>
        <row r="499">
          <cell r="W499" t="str">
            <v/>
          </cell>
          <cell r="Y499" t="str">
            <v>Lightcycler 480 Gene Scanning software</v>
          </cell>
        </row>
        <row r="500">
          <cell r="W500" t="str">
            <v/>
          </cell>
          <cell r="Y500" t="str">
            <v>LightCycler® 480 Control Kit</v>
          </cell>
        </row>
        <row r="501">
          <cell r="W501" t="str">
            <v/>
          </cell>
          <cell r="Y501" t="str">
            <v>LightCycler 480 Probes Master</v>
          </cell>
        </row>
        <row r="502">
          <cell r="W502" t="str">
            <v/>
          </cell>
          <cell r="Y502" t="str">
            <v>Freezeer</v>
          </cell>
        </row>
        <row r="503">
          <cell r="W503" t="str">
            <v/>
          </cell>
          <cell r="Y503" t="str">
            <v>Refredgerator</v>
          </cell>
        </row>
        <row r="504">
          <cell r="W504" t="str">
            <v/>
          </cell>
          <cell r="Y504" t="str">
            <v>Authomatic pipettes</v>
          </cell>
        </row>
        <row r="505">
          <cell r="W505" t="str">
            <v/>
          </cell>
          <cell r="Y505" t="str">
            <v>Centrifuge-LAB2</v>
          </cell>
        </row>
        <row r="506">
          <cell r="W506" t="str">
            <v/>
          </cell>
          <cell r="Y506" t="str">
            <v>Test tubes</v>
          </cell>
        </row>
        <row r="507">
          <cell r="W507" t="str">
            <v/>
          </cell>
          <cell r="Y507" t="str">
            <v>Absolute ethanol</v>
          </cell>
        </row>
        <row r="508">
          <cell r="W508" t="str">
            <v/>
          </cell>
          <cell r="Y508" t="str">
            <v>Absolute isopropanol</v>
          </cell>
        </row>
        <row r="509">
          <cell r="W509" t="str">
            <v/>
          </cell>
          <cell r="Y509" t="str">
            <v>Pipette tips</v>
          </cell>
        </row>
        <row r="510">
          <cell r="W510" t="str">
            <v/>
          </cell>
          <cell r="Y510" t="str">
            <v>Microcentrifuge tubes, 1.5 ml, sterile</v>
          </cell>
        </row>
        <row r="511">
          <cell r="W511" t="str">
            <v/>
          </cell>
          <cell r="Y511" t="str">
            <v>Furniture (tables, chairs, benches</v>
          </cell>
        </row>
        <row r="512">
          <cell r="W512" t="str">
            <v/>
          </cell>
          <cell r="Y512" t="str">
            <v>Partitioning (Capentary work)</v>
          </cell>
        </row>
        <row r="513">
          <cell r="W513" t="str">
            <v/>
          </cell>
          <cell r="Y513" t="str">
            <v>Syringes</v>
          </cell>
        </row>
        <row r="514">
          <cell r="W514" t="str">
            <v/>
          </cell>
          <cell r="Y514" t="str">
            <v>Water distiller-lab2</v>
          </cell>
        </row>
        <row r="515">
          <cell r="W515" t="str">
            <v/>
          </cell>
          <cell r="Y515" t="str">
            <v>Standard Incinerators</v>
          </cell>
        </row>
        <row r="516">
          <cell r="W516" t="str">
            <v/>
          </cell>
          <cell r="Y516" t="str">
            <v>High capacity medical incinerator</v>
          </cell>
        </row>
        <row r="517">
          <cell r="W517" t="str">
            <v/>
          </cell>
          <cell r="Y517" t="str">
            <v>Consultancy Fee-Lab</v>
          </cell>
        </row>
        <row r="518">
          <cell r="W518" t="str">
            <v/>
          </cell>
          <cell r="Y518" t="str">
            <v>Carrier boxes</v>
          </cell>
        </row>
        <row r="519">
          <cell r="W519" t="str">
            <v/>
          </cell>
          <cell r="Y519" t="str">
            <v>Hemlet</v>
          </cell>
        </row>
        <row r="520">
          <cell r="W520" t="str">
            <v/>
          </cell>
          <cell r="Y520" t="str">
            <v>Hand gloves</v>
          </cell>
        </row>
        <row r="521">
          <cell r="W521" t="str">
            <v/>
          </cell>
          <cell r="Y521" t="str">
            <v>Safety Jackets</v>
          </cell>
        </row>
        <row r="522">
          <cell r="W522" t="str">
            <v/>
          </cell>
          <cell r="Y522" t="str">
            <v>Thermometer with temperature loggers</v>
          </cell>
        </row>
        <row r="523">
          <cell r="W523" t="str">
            <v/>
          </cell>
          <cell r="Y523" t="str">
            <v>Ice packs</v>
          </cell>
        </row>
        <row r="524">
          <cell r="W524" t="str">
            <v/>
          </cell>
          <cell r="Y524" t="str">
            <v>Freezer boxes</v>
          </cell>
        </row>
        <row r="525">
          <cell r="W525" t="str">
            <v/>
          </cell>
          <cell r="Y525" t="str">
            <v>Cotton wool</v>
          </cell>
        </row>
        <row r="526">
          <cell r="W526" t="str">
            <v/>
          </cell>
          <cell r="Y526" t="str">
            <v>Registers</v>
          </cell>
        </row>
        <row r="527">
          <cell r="W527" t="str">
            <v/>
          </cell>
          <cell r="Y527" t="str">
            <v>Phones</v>
          </cell>
        </row>
        <row r="528">
          <cell r="W528" t="str">
            <v/>
          </cell>
          <cell r="Y528" t="str">
            <v>Sample bottles (EDTA)</v>
          </cell>
        </row>
        <row r="529">
          <cell r="W529" t="str">
            <v/>
          </cell>
          <cell r="Y529" t="str">
            <v>Vacutainers and needles</v>
          </cell>
        </row>
        <row r="530">
          <cell r="W530" t="str">
            <v/>
          </cell>
          <cell r="Y530" t="str">
            <v xml:space="preserve"> - 80 Freezers</v>
          </cell>
        </row>
        <row r="531">
          <cell r="W531" t="str">
            <v/>
          </cell>
          <cell r="Y531" t="str">
            <v>Air conditioners</v>
          </cell>
        </row>
        <row r="532">
          <cell r="W532" t="str">
            <v/>
          </cell>
          <cell r="Y532" t="str">
            <v>Registration of Laboratories with MLSCN</v>
          </cell>
        </row>
        <row r="533">
          <cell r="W533" t="str">
            <v/>
          </cell>
          <cell r="Y533" t="str">
            <v>Cost of panel for HBV, HCV, TB, Malaria, PT and shipment</v>
          </cell>
        </row>
        <row r="534">
          <cell r="W534" t="str">
            <v/>
          </cell>
          <cell r="Y534" t="str">
            <v>Printing of harmonized EQA guidelines for malaria, TB and R and R toos</v>
          </cell>
        </row>
        <row r="535">
          <cell r="W535" t="str">
            <v/>
          </cell>
          <cell r="Y535" t="str">
            <v xml:space="preserve"> Biosafety Cabinet Level II </v>
          </cell>
        </row>
        <row r="536">
          <cell r="W536" t="str">
            <v/>
          </cell>
          <cell r="Y536" t="str">
            <v xml:space="preserve">Industrial Scale Lyophilizer </v>
          </cell>
        </row>
        <row r="537">
          <cell r="W537" t="str">
            <v/>
          </cell>
          <cell r="Y537" t="str">
            <v xml:space="preserve"> Cobas C3 Clinical Chemistry Analyzer</v>
          </cell>
        </row>
        <row r="538">
          <cell r="W538" t="str">
            <v/>
          </cell>
          <cell r="Y538" t="str">
            <v xml:space="preserve"> A set of PCR Machine and suite </v>
          </cell>
        </row>
        <row r="539">
          <cell r="W539" t="str">
            <v/>
          </cell>
          <cell r="Y539" t="str">
            <v xml:space="preserve"> Automatic Autoclave </v>
          </cell>
        </row>
        <row r="540">
          <cell r="W540" t="str">
            <v/>
          </cell>
          <cell r="Y540" t="str">
            <v xml:space="preserve"> -80°c Ultra Deep Freezers </v>
          </cell>
        </row>
        <row r="541">
          <cell r="W541" t="str">
            <v/>
          </cell>
          <cell r="Y541" t="str">
            <v>  -20°c Stand Alone Freezers (#800,000)</v>
          </cell>
        </row>
        <row r="542">
          <cell r="W542" t="str">
            <v/>
          </cell>
          <cell r="Y542" t="str">
            <v xml:space="preserve">   Back up Cryocentrifuge </v>
          </cell>
        </row>
        <row r="543">
          <cell r="W543" t="str">
            <v/>
          </cell>
          <cell r="Y543" t="str">
            <v xml:space="preserve">   Bench Top Centrifuge </v>
          </cell>
        </row>
        <row r="544">
          <cell r="W544" t="str">
            <v/>
          </cell>
          <cell r="Y544" t="str">
            <v>   Back up Incubator (#1,800,000)</v>
          </cell>
        </row>
        <row r="545">
          <cell r="W545" t="str">
            <v/>
          </cell>
          <cell r="Y545" t="str">
            <v>  Hot Air Oven - (#6,000,000)</v>
          </cell>
        </row>
        <row r="546">
          <cell r="W546" t="str">
            <v/>
          </cell>
          <cell r="Y546" t="str">
            <v>Elevator</v>
          </cell>
        </row>
        <row r="547">
          <cell r="W547" t="str">
            <v/>
          </cell>
          <cell r="Y547" t="str">
            <v>Printing of tools</v>
          </cell>
        </row>
        <row r="548">
          <cell r="W548" t="str">
            <v/>
          </cell>
          <cell r="Y548" t="str">
            <v>Core i7 Laptop</v>
          </cell>
        </row>
        <row r="549">
          <cell r="W549" t="str">
            <v/>
          </cell>
          <cell r="Y549" t="str">
            <v>Professional Digital Camera</v>
          </cell>
        </row>
        <row r="550">
          <cell r="W550" t="str">
            <v/>
          </cell>
          <cell r="Y550" t="str">
            <v>3 in 1 Desktop Computers</v>
          </cell>
        </row>
        <row r="551">
          <cell r="W551" t="str">
            <v/>
          </cell>
          <cell r="Y551" t="str">
            <v>core i5 Laptop</v>
          </cell>
        </row>
        <row r="552">
          <cell r="W552" t="str">
            <v/>
          </cell>
          <cell r="Y552" t="str">
            <v>Licensed Photoshop Software</v>
          </cell>
        </row>
        <row r="553">
          <cell r="W553" t="str">
            <v/>
          </cell>
          <cell r="Y553" t="str">
            <v>router/MIFI</v>
          </cell>
        </row>
        <row r="554">
          <cell r="W554" t="str">
            <v/>
          </cell>
          <cell r="Y554" t="str">
            <v>Licensed Micorsoft Office Enterprise</v>
          </cell>
        </row>
        <row r="555">
          <cell r="W555" t="str">
            <v/>
          </cell>
          <cell r="Y555" t="str">
            <v>Licensed Corel Draw</v>
          </cell>
        </row>
        <row r="556">
          <cell r="W556" t="str">
            <v/>
          </cell>
          <cell r="Y556" t="str">
            <v>Swivel Chair</v>
          </cell>
        </row>
        <row r="557">
          <cell r="W557" t="str">
            <v/>
          </cell>
          <cell r="Y557" t="str">
            <v>Workstation</v>
          </cell>
        </row>
        <row r="558">
          <cell r="W558" t="str">
            <v/>
          </cell>
          <cell r="Y558" t="str">
            <v>SHARP AR-6031N  Digital Photocopier</v>
          </cell>
        </row>
        <row r="559">
          <cell r="W559" t="str">
            <v/>
          </cell>
          <cell r="Y559" t="str">
            <v>HP Wireless Printer</v>
          </cell>
        </row>
        <row r="560">
          <cell r="W560" t="str">
            <v/>
          </cell>
          <cell r="Y560" t="str">
            <v>Internet Connectivity (monthly)</v>
          </cell>
        </row>
        <row r="561">
          <cell r="W561" t="str">
            <v/>
          </cell>
          <cell r="Y561" t="str">
            <v>Toyota Hilux Van</v>
          </cell>
        </row>
        <row r="562">
          <cell r="W562" t="str">
            <v/>
          </cell>
          <cell r="Y562" t="str">
            <v xml:space="preserve">Website Design, Hosting and Management </v>
          </cell>
        </row>
        <row r="563">
          <cell r="W563" t="str">
            <v/>
          </cell>
          <cell r="Y563" t="str">
            <v>Core i7 Laptop</v>
          </cell>
        </row>
        <row r="564">
          <cell r="W564" t="str">
            <v/>
          </cell>
          <cell r="Y564" t="str">
            <v>Licensed Micorsoft Office Enterprise</v>
          </cell>
        </row>
        <row r="565">
          <cell r="W565" t="str">
            <v/>
          </cell>
          <cell r="Y565" t="str">
            <v>3 in 1 Desktop Computers</v>
          </cell>
        </row>
        <row r="566">
          <cell r="W566" t="str">
            <v/>
          </cell>
          <cell r="Y566" t="str">
            <v>Swivel Chair</v>
          </cell>
        </row>
        <row r="567">
          <cell r="W567" t="str">
            <v/>
          </cell>
          <cell r="Y567" t="str">
            <v>HP Wireless Printer</v>
          </cell>
        </row>
        <row r="568">
          <cell r="W568" t="str">
            <v/>
          </cell>
          <cell r="Y568" t="str">
            <v>Toyota Hilux Van</v>
          </cell>
        </row>
        <row r="569">
          <cell r="W569" t="str">
            <v/>
          </cell>
          <cell r="Y569" t="str">
            <v>core i5 Laptop</v>
          </cell>
        </row>
        <row r="570">
          <cell r="W570" t="str">
            <v/>
          </cell>
          <cell r="Y570" t="str">
            <v>table</v>
          </cell>
        </row>
        <row r="571">
          <cell r="W571" t="str">
            <v/>
          </cell>
          <cell r="Y571" t="str">
            <v>Internet Modems for Field, LGA Officers and Facility</v>
          </cell>
        </row>
        <row r="572">
          <cell r="W572" t="str">
            <v/>
          </cell>
          <cell r="Y572" t="str">
            <v>Communication - internet subscription (LGA)</v>
          </cell>
        </row>
        <row r="573">
          <cell r="W573" t="str">
            <v/>
          </cell>
          <cell r="Y573" t="str">
            <v>Core i7 Laptop</v>
          </cell>
        </row>
        <row r="574">
          <cell r="W574" t="str">
            <v/>
          </cell>
          <cell r="Y574" t="str">
            <v>Communication - internet subscription (LGA)</v>
          </cell>
        </row>
        <row r="575">
          <cell r="W575" t="str">
            <v/>
          </cell>
          <cell r="Y575" t="str">
            <v>Licensed Micorsoft Office Enterprise</v>
          </cell>
        </row>
        <row r="576">
          <cell r="W576" t="str">
            <v/>
          </cell>
          <cell r="Y576" t="str">
            <v>3 in 1 Desktop Computers</v>
          </cell>
        </row>
        <row r="577">
          <cell r="W577" t="str">
            <v/>
          </cell>
          <cell r="Y577" t="str">
            <v>Swivel Chair</v>
          </cell>
        </row>
        <row r="578">
          <cell r="W578" t="str">
            <v/>
          </cell>
          <cell r="Y578" t="str">
            <v>table</v>
          </cell>
        </row>
        <row r="579">
          <cell r="W579" t="str">
            <v/>
          </cell>
          <cell r="Y579" t="str">
            <v>Internet Modems for Field, LGA Officers and Facility</v>
          </cell>
        </row>
        <row r="580">
          <cell r="W580" t="str">
            <v/>
          </cell>
          <cell r="Y580" t="str">
            <v>Communication - voice (LGA)</v>
          </cell>
        </row>
        <row r="581">
          <cell r="W581" t="str">
            <v/>
          </cell>
          <cell r="Y581" t="str">
            <v>3 in 1 Desktop Computers</v>
          </cell>
        </row>
        <row r="582">
          <cell r="W582" t="str">
            <v/>
          </cell>
          <cell r="Y582" t="str">
            <v>Communication - voice (LGA)</v>
          </cell>
        </row>
        <row r="583">
          <cell r="W583" t="str">
            <v/>
          </cell>
          <cell r="Y583" t="str">
            <v>Communication - internet subscription (LGA)</v>
          </cell>
        </row>
        <row r="584">
          <cell r="W584" t="str">
            <v/>
          </cell>
          <cell r="Y584" t="str">
            <v>Internet Modems for Field, LGA Officers and Facility</v>
          </cell>
        </row>
        <row r="585">
          <cell r="W585" t="str">
            <v/>
          </cell>
          <cell r="Y585" t="str">
            <v>Licensed Micorsoft Office Enterprise</v>
          </cell>
        </row>
        <row r="586">
          <cell r="W586" t="str">
            <v/>
          </cell>
          <cell r="Y586" t="str">
            <v>Technical assistance to strengthen state budget and public finance management system in 18 States</v>
          </cell>
        </row>
        <row r="587">
          <cell r="W587" t="str">
            <v/>
          </cell>
          <cell r="Y587" t="str">
            <v xml:space="preserve">Printing of Booklets- SOPs, Guidelines, Frameworks, training </v>
          </cell>
        </row>
        <row r="588">
          <cell r="W588" t="str">
            <v/>
          </cell>
          <cell r="Y588" t="str">
            <v>Procurement of Truscan machines</v>
          </cell>
        </row>
        <row r="589">
          <cell r="W589" t="str">
            <v/>
          </cell>
          <cell r="Y589" t="str">
            <v>Development of ADR Mobile App</v>
          </cell>
        </row>
        <row r="590">
          <cell r="W590" t="str">
            <v/>
          </cell>
          <cell r="Y590" t="str">
            <v>Annual maintenance fee for ADR Mobile App</v>
          </cell>
        </row>
        <row r="591">
          <cell r="W591" t="str">
            <v/>
          </cell>
          <cell r="Y591" t="str">
            <v>Cost of Configuring all excel tools on the NHLMIS Platform</v>
          </cell>
        </row>
        <row r="592">
          <cell r="W592" t="str">
            <v/>
          </cell>
          <cell r="Y592" t="str">
            <v>Cost of Advanced analytics on the NHLMIS Platform</v>
          </cell>
        </row>
        <row r="593">
          <cell r="W593" t="str">
            <v/>
          </cell>
          <cell r="Y593" t="str">
            <v xml:space="preserve">Cost of Developing more APIs for the state CMS  WMIS </v>
          </cell>
        </row>
        <row r="594">
          <cell r="W594" t="str">
            <v/>
          </cell>
          <cell r="Y594" t="str">
            <v>NPSCMP Operational Costs</v>
          </cell>
        </row>
        <row r="595">
          <cell r="W595" t="str">
            <v/>
          </cell>
          <cell r="Y595" t="str">
            <v>Desktops</v>
          </cell>
        </row>
        <row r="596">
          <cell r="W596" t="str">
            <v/>
          </cell>
          <cell r="Y596" t="str">
            <v>Laptops</v>
          </cell>
        </row>
        <row r="597">
          <cell r="W597" t="str">
            <v/>
          </cell>
          <cell r="Y597" t="str">
            <v>40-70 kva Generator</v>
          </cell>
        </row>
        <row r="598">
          <cell r="W598" t="str">
            <v/>
          </cell>
          <cell r="Y598" t="str">
            <v>Office Printers</v>
          </cell>
        </row>
        <row r="599">
          <cell r="W599" t="str">
            <v/>
          </cell>
          <cell r="Y599" t="str">
            <v>Digital Photocopiers</v>
          </cell>
        </row>
        <row r="600">
          <cell r="W600" t="str">
            <v/>
          </cell>
          <cell r="Y600" t="str">
            <v>Multifunction Network Printers</v>
          </cell>
        </row>
        <row r="601">
          <cell r="W601" t="str">
            <v/>
          </cell>
          <cell r="Y601" t="str">
            <v>Vehicle Purchase</v>
          </cell>
        </row>
        <row r="602">
          <cell r="W602" t="str">
            <v/>
          </cell>
          <cell r="Y602" t="str">
            <v>Cross Cutting Surveys Lumpsum</v>
          </cell>
        </row>
        <row r="603">
          <cell r="W603" t="str">
            <v/>
          </cell>
          <cell r="Y603" t="str">
            <v>Car hire-Malaria</v>
          </cell>
        </row>
        <row r="604">
          <cell r="W604" t="str">
            <v/>
          </cell>
          <cell r="Y604" t="str">
            <v>Work station and Chairs</v>
          </cell>
        </row>
        <row r="605">
          <cell r="W605" t="str">
            <v/>
          </cell>
          <cell r="Y605" t="str">
            <v>Desktop computer (3 in 1)</v>
          </cell>
        </row>
        <row r="606">
          <cell r="W606" t="str">
            <v/>
          </cell>
          <cell r="Y606" t="str">
            <v>Office supplies (A4 paper, pens, office pins, paper clips, staplers)</v>
          </cell>
        </row>
        <row r="607">
          <cell r="W607" t="str">
            <v/>
          </cell>
          <cell r="Y607" t="str">
            <v>Printing and distribution of training manuals, SOPs and algorithmns</v>
          </cell>
        </row>
        <row r="608">
          <cell r="W608" t="str">
            <v/>
          </cell>
          <cell r="Y608" t="str">
            <v>Client/Beneficiary Satisfaction Survey</v>
          </cell>
        </row>
        <row r="609">
          <cell r="W609" t="str">
            <v/>
          </cell>
          <cell r="Y609" t="str">
            <v>WQERWERWRERER</v>
          </cell>
        </row>
        <row r="610">
          <cell r="W610" t="str">
            <v/>
          </cell>
          <cell r="Y610" t="str">
            <v/>
          </cell>
        </row>
        <row r="611">
          <cell r="W611" t="str">
            <v/>
          </cell>
          <cell r="Y611" t="str">
            <v/>
          </cell>
        </row>
        <row r="612">
          <cell r="W612" t="str">
            <v/>
          </cell>
          <cell r="Y612" t="str">
            <v/>
          </cell>
        </row>
        <row r="613">
          <cell r="W613" t="str">
            <v/>
          </cell>
          <cell r="Y613" t="str">
            <v/>
          </cell>
        </row>
        <row r="614">
          <cell r="W614" t="str">
            <v/>
          </cell>
          <cell r="Y614" t="str">
            <v/>
          </cell>
        </row>
        <row r="615">
          <cell r="W615" t="str">
            <v/>
          </cell>
          <cell r="Y615" t="str">
            <v/>
          </cell>
        </row>
        <row r="616">
          <cell r="W616" t="str">
            <v/>
          </cell>
          <cell r="Y616" t="str">
            <v/>
          </cell>
        </row>
        <row r="617">
          <cell r="W617" t="str">
            <v/>
          </cell>
          <cell r="Y617" t="str">
            <v/>
          </cell>
        </row>
        <row r="618">
          <cell r="W618" t="str">
            <v/>
          </cell>
          <cell r="Y618" t="str">
            <v/>
          </cell>
        </row>
        <row r="619">
          <cell r="W619" t="str">
            <v/>
          </cell>
          <cell r="Y619" t="str">
            <v/>
          </cell>
        </row>
        <row r="620">
          <cell r="W620" t="str">
            <v/>
          </cell>
          <cell r="Y620" t="str">
            <v/>
          </cell>
        </row>
        <row r="621">
          <cell r="W621" t="str">
            <v/>
          </cell>
          <cell r="Y621" t="str">
            <v/>
          </cell>
        </row>
        <row r="622">
          <cell r="W622" t="str">
            <v/>
          </cell>
          <cell r="Y622" t="str">
            <v/>
          </cell>
        </row>
        <row r="623">
          <cell r="W623" t="str">
            <v/>
          </cell>
          <cell r="Y623" t="str">
            <v/>
          </cell>
        </row>
        <row r="624">
          <cell r="W624" t="str">
            <v/>
          </cell>
          <cell r="Y624" t="str">
            <v/>
          </cell>
        </row>
        <row r="625">
          <cell r="W625" t="str">
            <v/>
          </cell>
          <cell r="Y625" t="str">
            <v/>
          </cell>
        </row>
        <row r="626">
          <cell r="W626" t="str">
            <v/>
          </cell>
          <cell r="Y626" t="str">
            <v/>
          </cell>
        </row>
        <row r="627">
          <cell r="W627" t="str">
            <v/>
          </cell>
          <cell r="Y627" t="str">
            <v/>
          </cell>
        </row>
        <row r="628">
          <cell r="W628" t="str">
            <v/>
          </cell>
          <cell r="Y628" t="str">
            <v/>
          </cell>
        </row>
        <row r="629">
          <cell r="W629" t="str">
            <v/>
          </cell>
          <cell r="Y629" t="str">
            <v/>
          </cell>
        </row>
        <row r="630">
          <cell r="W630" t="str">
            <v/>
          </cell>
          <cell r="Y630" t="str">
            <v/>
          </cell>
        </row>
        <row r="631">
          <cell r="W631" t="str">
            <v/>
          </cell>
          <cell r="Y631" t="str">
            <v/>
          </cell>
        </row>
        <row r="632">
          <cell r="W632" t="str">
            <v/>
          </cell>
          <cell r="Y632" t="str">
            <v/>
          </cell>
        </row>
        <row r="633">
          <cell r="W633" t="str">
            <v/>
          </cell>
          <cell r="Y633" t="str">
            <v/>
          </cell>
        </row>
        <row r="634">
          <cell r="W634" t="str">
            <v/>
          </cell>
          <cell r="Y634" t="str">
            <v/>
          </cell>
        </row>
        <row r="635">
          <cell r="W635" t="str">
            <v/>
          </cell>
          <cell r="Y635" t="str">
            <v/>
          </cell>
        </row>
        <row r="636">
          <cell r="W636" t="str">
            <v/>
          </cell>
          <cell r="Y636" t="str">
            <v/>
          </cell>
        </row>
        <row r="637">
          <cell r="W637" t="str">
            <v/>
          </cell>
          <cell r="Y637" t="str">
            <v/>
          </cell>
        </row>
        <row r="638">
          <cell r="W638" t="str">
            <v/>
          </cell>
          <cell r="Y638" t="str">
            <v/>
          </cell>
        </row>
        <row r="639">
          <cell r="W639" t="str">
            <v/>
          </cell>
          <cell r="Y639" t="str">
            <v/>
          </cell>
        </row>
        <row r="640">
          <cell r="W640" t="str">
            <v/>
          </cell>
          <cell r="Y640" t="str">
            <v/>
          </cell>
        </row>
        <row r="641">
          <cell r="W641" t="str">
            <v/>
          </cell>
          <cell r="Y641" t="str">
            <v/>
          </cell>
        </row>
        <row r="642">
          <cell r="W642" t="str">
            <v/>
          </cell>
          <cell r="Y642" t="str">
            <v/>
          </cell>
        </row>
        <row r="643">
          <cell r="W643" t="str">
            <v/>
          </cell>
          <cell r="Y643" t="str">
            <v/>
          </cell>
        </row>
        <row r="644">
          <cell r="W644" t="str">
            <v/>
          </cell>
          <cell r="Y644" t="str">
            <v/>
          </cell>
        </row>
        <row r="645">
          <cell r="W645" t="str">
            <v/>
          </cell>
          <cell r="Y645" t="str">
            <v/>
          </cell>
        </row>
        <row r="646">
          <cell r="W646" t="str">
            <v/>
          </cell>
          <cell r="Y646" t="str">
            <v/>
          </cell>
        </row>
        <row r="647">
          <cell r="W647" t="str">
            <v/>
          </cell>
          <cell r="Y647" t="str">
            <v/>
          </cell>
        </row>
        <row r="648">
          <cell r="W648" t="str">
            <v/>
          </cell>
          <cell r="Y648" t="str">
            <v/>
          </cell>
        </row>
        <row r="649">
          <cell r="W649" t="str">
            <v/>
          </cell>
          <cell r="Y649" t="str">
            <v/>
          </cell>
        </row>
        <row r="650">
          <cell r="W650" t="str">
            <v/>
          </cell>
          <cell r="Y650" t="str">
            <v/>
          </cell>
        </row>
        <row r="651">
          <cell r="W651" t="str">
            <v/>
          </cell>
          <cell r="Y651" t="str">
            <v/>
          </cell>
        </row>
        <row r="652">
          <cell r="W652" t="str">
            <v/>
          </cell>
          <cell r="Y652" t="str">
            <v/>
          </cell>
        </row>
        <row r="653">
          <cell r="W653" t="str">
            <v/>
          </cell>
          <cell r="Y653" t="str">
            <v/>
          </cell>
        </row>
        <row r="654">
          <cell r="W654" t="str">
            <v/>
          </cell>
          <cell r="Y654" t="str">
            <v/>
          </cell>
        </row>
        <row r="655">
          <cell r="W655" t="str">
            <v/>
          </cell>
          <cell r="Y655" t="str">
            <v/>
          </cell>
        </row>
        <row r="656">
          <cell r="W656" t="str">
            <v/>
          </cell>
          <cell r="Y656" t="str">
            <v/>
          </cell>
        </row>
        <row r="657">
          <cell r="W657" t="str">
            <v/>
          </cell>
          <cell r="Y657" t="str">
            <v/>
          </cell>
        </row>
        <row r="658">
          <cell r="W658" t="str">
            <v/>
          </cell>
          <cell r="Y658" t="str">
            <v/>
          </cell>
        </row>
        <row r="659">
          <cell r="W659" t="str">
            <v/>
          </cell>
          <cell r="Y659" t="str">
            <v/>
          </cell>
        </row>
        <row r="660">
          <cell r="W660" t="str">
            <v/>
          </cell>
          <cell r="Y660" t="str">
            <v/>
          </cell>
        </row>
        <row r="661">
          <cell r="W661" t="str">
            <v/>
          </cell>
          <cell r="Y661" t="str">
            <v/>
          </cell>
        </row>
        <row r="662">
          <cell r="W662" t="str">
            <v/>
          </cell>
          <cell r="Y662" t="str">
            <v/>
          </cell>
        </row>
        <row r="663">
          <cell r="W663" t="str">
            <v/>
          </cell>
          <cell r="Y663" t="str">
            <v/>
          </cell>
        </row>
        <row r="664">
          <cell r="W664" t="str">
            <v/>
          </cell>
          <cell r="Y664" t="str">
            <v/>
          </cell>
        </row>
        <row r="665">
          <cell r="W665" t="str">
            <v/>
          </cell>
          <cell r="Y665" t="str">
            <v/>
          </cell>
        </row>
        <row r="666">
          <cell r="W666" t="str">
            <v/>
          </cell>
          <cell r="Y666" t="str">
            <v/>
          </cell>
        </row>
        <row r="667">
          <cell r="W667" t="str">
            <v/>
          </cell>
          <cell r="Y667" t="str">
            <v/>
          </cell>
        </row>
        <row r="668">
          <cell r="W668" t="str">
            <v/>
          </cell>
          <cell r="Y668" t="str">
            <v/>
          </cell>
        </row>
        <row r="669">
          <cell r="W669" t="str">
            <v/>
          </cell>
          <cell r="Y669" t="str">
            <v/>
          </cell>
        </row>
        <row r="670">
          <cell r="W670" t="str">
            <v/>
          </cell>
          <cell r="Y670" t="str">
            <v/>
          </cell>
        </row>
        <row r="671">
          <cell r="W671" t="str">
            <v/>
          </cell>
          <cell r="Y671" t="str">
            <v/>
          </cell>
        </row>
        <row r="672">
          <cell r="W672" t="str">
            <v/>
          </cell>
          <cell r="Y672" t="str">
            <v/>
          </cell>
        </row>
        <row r="673">
          <cell r="W673" t="str">
            <v/>
          </cell>
          <cell r="Y673" t="str">
            <v/>
          </cell>
        </row>
        <row r="674">
          <cell r="W674" t="str">
            <v/>
          </cell>
          <cell r="Y674" t="str">
            <v/>
          </cell>
        </row>
        <row r="675">
          <cell r="W675" t="str">
            <v/>
          </cell>
          <cell r="Y675" t="str">
            <v/>
          </cell>
        </row>
        <row r="676">
          <cell r="W676" t="str">
            <v/>
          </cell>
          <cell r="Y676" t="str">
            <v/>
          </cell>
        </row>
        <row r="677">
          <cell r="W677" t="str">
            <v/>
          </cell>
          <cell r="Y677" t="str">
            <v/>
          </cell>
        </row>
        <row r="678">
          <cell r="W678" t="str">
            <v/>
          </cell>
          <cell r="Y678" t="str">
            <v/>
          </cell>
        </row>
        <row r="679">
          <cell r="W679" t="str">
            <v/>
          </cell>
          <cell r="Y679" t="str">
            <v/>
          </cell>
        </row>
        <row r="680">
          <cell r="W680" t="str">
            <v/>
          </cell>
          <cell r="Y680" t="str">
            <v/>
          </cell>
        </row>
        <row r="681">
          <cell r="W681" t="str">
            <v/>
          </cell>
          <cell r="Y681" t="str">
            <v/>
          </cell>
        </row>
        <row r="682">
          <cell r="W682" t="str">
            <v/>
          </cell>
          <cell r="Y682" t="str">
            <v/>
          </cell>
        </row>
        <row r="683">
          <cell r="W683" t="str">
            <v/>
          </cell>
          <cell r="Y683" t="str">
            <v/>
          </cell>
        </row>
        <row r="684">
          <cell r="W684" t="str">
            <v/>
          </cell>
          <cell r="Y684" t="str">
            <v/>
          </cell>
        </row>
        <row r="685">
          <cell r="W685" t="str">
            <v/>
          </cell>
          <cell r="Y685" t="str">
            <v/>
          </cell>
        </row>
        <row r="686">
          <cell r="W686" t="str">
            <v/>
          </cell>
          <cell r="Y686" t="str">
            <v/>
          </cell>
        </row>
        <row r="687">
          <cell r="W687" t="str">
            <v/>
          </cell>
          <cell r="Y687" t="str">
            <v/>
          </cell>
        </row>
        <row r="688">
          <cell r="W688" t="str">
            <v/>
          </cell>
          <cell r="Y688" t="str">
            <v/>
          </cell>
        </row>
        <row r="689">
          <cell r="W689" t="str">
            <v/>
          </cell>
          <cell r="Y689" t="str">
            <v/>
          </cell>
        </row>
        <row r="690">
          <cell r="W690" t="str">
            <v/>
          </cell>
          <cell r="Y690" t="str">
            <v/>
          </cell>
        </row>
        <row r="691">
          <cell r="W691" t="str">
            <v/>
          </cell>
          <cell r="Y691" t="str">
            <v/>
          </cell>
        </row>
        <row r="692">
          <cell r="W692" t="str">
            <v/>
          </cell>
          <cell r="Y692" t="str">
            <v/>
          </cell>
        </row>
        <row r="693">
          <cell r="W693" t="str">
            <v/>
          </cell>
          <cell r="Y693" t="str">
            <v/>
          </cell>
        </row>
        <row r="694">
          <cell r="W694" t="str">
            <v/>
          </cell>
          <cell r="Y694" t="str">
            <v/>
          </cell>
        </row>
        <row r="695">
          <cell r="W695" t="str">
            <v/>
          </cell>
          <cell r="Y695" t="str">
            <v/>
          </cell>
        </row>
        <row r="696">
          <cell r="W696" t="str">
            <v/>
          </cell>
          <cell r="Y696" t="str">
            <v/>
          </cell>
        </row>
        <row r="697">
          <cell r="W697" t="str">
            <v/>
          </cell>
          <cell r="Y697" t="str">
            <v/>
          </cell>
        </row>
        <row r="698">
          <cell r="W698" t="str">
            <v/>
          </cell>
          <cell r="Y698" t="str">
            <v/>
          </cell>
        </row>
        <row r="699">
          <cell r="W699" t="str">
            <v/>
          </cell>
          <cell r="Y699" t="str">
            <v/>
          </cell>
        </row>
        <row r="700">
          <cell r="W700" t="str">
            <v/>
          </cell>
          <cell r="Y700" t="str">
            <v/>
          </cell>
        </row>
        <row r="701">
          <cell r="W701" t="str">
            <v/>
          </cell>
          <cell r="Y701" t="str">
            <v/>
          </cell>
        </row>
        <row r="702">
          <cell r="W702" t="str">
            <v/>
          </cell>
          <cell r="Y702" t="str">
            <v/>
          </cell>
        </row>
        <row r="703">
          <cell r="W703" t="str">
            <v/>
          </cell>
          <cell r="Y703" t="str">
            <v/>
          </cell>
        </row>
        <row r="704">
          <cell r="W704" t="str">
            <v/>
          </cell>
          <cell r="Y704" t="str">
            <v/>
          </cell>
        </row>
        <row r="705">
          <cell r="W705" t="str">
            <v/>
          </cell>
          <cell r="Y705" t="str">
            <v/>
          </cell>
        </row>
        <row r="706">
          <cell r="W706" t="str">
            <v/>
          </cell>
          <cell r="Y706" t="str">
            <v/>
          </cell>
        </row>
        <row r="707">
          <cell r="W707" t="str">
            <v/>
          </cell>
          <cell r="Y707" t="str">
            <v/>
          </cell>
        </row>
        <row r="708">
          <cell r="W708" t="str">
            <v/>
          </cell>
          <cell r="Y708" t="str">
            <v/>
          </cell>
        </row>
        <row r="709">
          <cell r="W709" t="str">
            <v/>
          </cell>
          <cell r="Y709" t="str">
            <v/>
          </cell>
        </row>
        <row r="710">
          <cell r="W710" t="str">
            <v/>
          </cell>
          <cell r="Y710" t="str">
            <v/>
          </cell>
        </row>
        <row r="711">
          <cell r="W711" t="str">
            <v/>
          </cell>
          <cell r="Y711" t="str">
            <v/>
          </cell>
        </row>
        <row r="712">
          <cell r="W712" t="str">
            <v/>
          </cell>
          <cell r="Y712" t="str">
            <v/>
          </cell>
        </row>
        <row r="713">
          <cell r="W713" t="str">
            <v/>
          </cell>
          <cell r="Y713" t="str">
            <v/>
          </cell>
        </row>
        <row r="714">
          <cell r="W714" t="str">
            <v/>
          </cell>
          <cell r="Y714" t="str">
            <v/>
          </cell>
        </row>
        <row r="715">
          <cell r="W715" t="str">
            <v/>
          </cell>
          <cell r="Y715" t="str">
            <v/>
          </cell>
        </row>
        <row r="716">
          <cell r="W716" t="str">
            <v/>
          </cell>
          <cell r="Y716" t="str">
            <v/>
          </cell>
        </row>
        <row r="717">
          <cell r="W717" t="str">
            <v/>
          </cell>
          <cell r="Y717" t="str">
            <v/>
          </cell>
        </row>
        <row r="718">
          <cell r="W718" t="str">
            <v/>
          </cell>
          <cell r="Y718" t="str">
            <v/>
          </cell>
        </row>
        <row r="719">
          <cell r="W719" t="str">
            <v/>
          </cell>
          <cell r="Y719" t="str">
            <v/>
          </cell>
        </row>
        <row r="720">
          <cell r="W720" t="str">
            <v/>
          </cell>
          <cell r="Y720" t="str">
            <v/>
          </cell>
        </row>
        <row r="721">
          <cell r="W721" t="str">
            <v/>
          </cell>
          <cell r="Y721" t="str">
            <v/>
          </cell>
        </row>
        <row r="722">
          <cell r="W722" t="str">
            <v/>
          </cell>
          <cell r="Y722" t="str">
            <v/>
          </cell>
        </row>
        <row r="723">
          <cell r="W723" t="str">
            <v/>
          </cell>
          <cell r="Y723" t="str">
            <v/>
          </cell>
        </row>
        <row r="724">
          <cell r="W724" t="str">
            <v/>
          </cell>
          <cell r="Y724" t="str">
            <v/>
          </cell>
        </row>
        <row r="725">
          <cell r="W725" t="str">
            <v/>
          </cell>
          <cell r="Y725" t="str">
            <v/>
          </cell>
        </row>
        <row r="726">
          <cell r="W726" t="str">
            <v/>
          </cell>
          <cell r="Y726" t="str">
            <v/>
          </cell>
        </row>
        <row r="727">
          <cell r="W727" t="str">
            <v/>
          </cell>
          <cell r="Y727" t="str">
            <v/>
          </cell>
        </row>
        <row r="728">
          <cell r="W728" t="str">
            <v/>
          </cell>
          <cell r="Y728" t="str">
            <v/>
          </cell>
        </row>
        <row r="729">
          <cell r="W729" t="str">
            <v/>
          </cell>
          <cell r="Y729" t="str">
            <v/>
          </cell>
        </row>
        <row r="730">
          <cell r="W730" t="str">
            <v/>
          </cell>
          <cell r="Y730" t="str">
            <v/>
          </cell>
        </row>
        <row r="731">
          <cell r="W731" t="str">
            <v/>
          </cell>
          <cell r="Y731" t="str">
            <v/>
          </cell>
        </row>
        <row r="732">
          <cell r="W732" t="str">
            <v/>
          </cell>
          <cell r="Y732" t="str">
            <v/>
          </cell>
        </row>
        <row r="733">
          <cell r="W733" t="str">
            <v/>
          </cell>
          <cell r="Y733" t="str">
            <v/>
          </cell>
        </row>
        <row r="734">
          <cell r="W734" t="str">
            <v/>
          </cell>
          <cell r="Y734" t="str">
            <v/>
          </cell>
        </row>
        <row r="735">
          <cell r="W735" t="str">
            <v/>
          </cell>
          <cell r="Y735" t="str">
            <v/>
          </cell>
        </row>
        <row r="736">
          <cell r="W736" t="str">
            <v/>
          </cell>
          <cell r="Y736" t="str">
            <v/>
          </cell>
        </row>
        <row r="737">
          <cell r="W737" t="str">
            <v/>
          </cell>
          <cell r="Y737" t="str">
            <v/>
          </cell>
        </row>
        <row r="738">
          <cell r="W738" t="str">
            <v/>
          </cell>
          <cell r="Y738" t="str">
            <v/>
          </cell>
        </row>
        <row r="739">
          <cell r="W739" t="str">
            <v/>
          </cell>
          <cell r="Y739" t="str">
            <v/>
          </cell>
        </row>
        <row r="740">
          <cell r="W740" t="str">
            <v/>
          </cell>
          <cell r="Y740" t="str">
            <v/>
          </cell>
        </row>
        <row r="741">
          <cell r="W741" t="str">
            <v/>
          </cell>
          <cell r="Y741" t="str">
            <v/>
          </cell>
        </row>
        <row r="742">
          <cell r="W742" t="str">
            <v/>
          </cell>
          <cell r="Y742" t="str">
            <v/>
          </cell>
        </row>
        <row r="743">
          <cell r="W743" t="str">
            <v/>
          </cell>
          <cell r="Y743" t="str">
            <v/>
          </cell>
        </row>
        <row r="744">
          <cell r="W744" t="str">
            <v/>
          </cell>
          <cell r="Y744" t="str">
            <v/>
          </cell>
        </row>
        <row r="745">
          <cell r="W745" t="str">
            <v/>
          </cell>
          <cell r="Y745" t="str">
            <v/>
          </cell>
        </row>
        <row r="746">
          <cell r="W746" t="str">
            <v/>
          </cell>
          <cell r="Y746" t="str">
            <v/>
          </cell>
        </row>
        <row r="747">
          <cell r="W747" t="str">
            <v/>
          </cell>
          <cell r="Y747" t="str">
            <v/>
          </cell>
        </row>
        <row r="748">
          <cell r="W748" t="str">
            <v/>
          </cell>
          <cell r="Y748" t="str">
            <v/>
          </cell>
        </row>
        <row r="749">
          <cell r="W749" t="str">
            <v/>
          </cell>
          <cell r="Y749" t="str">
            <v/>
          </cell>
        </row>
        <row r="750">
          <cell r="W750" t="str">
            <v/>
          </cell>
          <cell r="Y750" t="str">
            <v/>
          </cell>
        </row>
        <row r="751">
          <cell r="W751" t="str">
            <v/>
          </cell>
          <cell r="Y751" t="str">
            <v/>
          </cell>
        </row>
        <row r="752">
          <cell r="W752" t="str">
            <v/>
          </cell>
          <cell r="Y752" t="str">
            <v/>
          </cell>
        </row>
        <row r="753">
          <cell r="W753" t="str">
            <v/>
          </cell>
          <cell r="Y753">
            <v>0</v>
          </cell>
        </row>
        <row r="754">
          <cell r="W754" t="str">
            <v/>
          </cell>
        </row>
        <row r="755">
          <cell r="W755" t="str">
            <v/>
          </cell>
        </row>
        <row r="756">
          <cell r="W756" t="str">
            <v/>
          </cell>
        </row>
        <row r="757">
          <cell r="W757" t="str">
            <v/>
          </cell>
        </row>
        <row r="758">
          <cell r="W758" t="str">
            <v/>
          </cell>
        </row>
        <row r="759">
          <cell r="W759" t="str">
            <v/>
          </cell>
        </row>
        <row r="760">
          <cell r="W760" t="str">
            <v/>
          </cell>
        </row>
        <row r="761">
          <cell r="W761" t="str">
            <v/>
          </cell>
        </row>
        <row r="762">
          <cell r="W762" t="str">
            <v/>
          </cell>
        </row>
        <row r="763">
          <cell r="W763" t="str">
            <v/>
          </cell>
        </row>
        <row r="764">
          <cell r="W764" t="str">
            <v/>
          </cell>
        </row>
        <row r="765">
          <cell r="W765" t="str">
            <v/>
          </cell>
        </row>
        <row r="766">
          <cell r="W766" t="str">
            <v/>
          </cell>
        </row>
        <row r="767">
          <cell r="W767" t="str">
            <v/>
          </cell>
        </row>
        <row r="768">
          <cell r="W768" t="str">
            <v/>
          </cell>
        </row>
        <row r="769">
          <cell r="W769" t="str">
            <v/>
          </cell>
        </row>
        <row r="770">
          <cell r="W770" t="str">
            <v/>
          </cell>
        </row>
        <row r="771">
          <cell r="W771" t="str">
            <v/>
          </cell>
        </row>
        <row r="772">
          <cell r="W772" t="str">
            <v/>
          </cell>
        </row>
        <row r="773">
          <cell r="W773" t="str">
            <v/>
          </cell>
        </row>
        <row r="774">
          <cell r="W774" t="str">
            <v/>
          </cell>
        </row>
        <row r="775">
          <cell r="W775" t="str">
            <v/>
          </cell>
        </row>
        <row r="776">
          <cell r="W776" t="str">
            <v/>
          </cell>
        </row>
        <row r="777">
          <cell r="W777" t="str">
            <v/>
          </cell>
        </row>
        <row r="778">
          <cell r="W778" t="str">
            <v/>
          </cell>
        </row>
        <row r="779">
          <cell r="W779" t="str">
            <v/>
          </cell>
        </row>
        <row r="780">
          <cell r="W780" t="str">
            <v/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Summary"/>
      <sheetName val="Sheet3"/>
      <sheetName val="TRC"/>
      <sheetName val="Others"/>
      <sheetName val="HR"/>
      <sheetName val="Unit Cost Tab"/>
      <sheetName val="SET UP DATA SHEET"/>
      <sheetName val="Setup2"/>
      <sheetName val="Setup 3"/>
      <sheetName val="Sheet1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S3" t="str">
            <v xml:space="preserve">DSA </v>
          </cell>
          <cell r="T3">
            <v>35000</v>
          </cell>
          <cell r="U3"/>
        </row>
        <row r="4">
          <cell r="S4" t="str">
            <v>DSA - Intra State</v>
          </cell>
          <cell r="T4">
            <v>21000</v>
          </cell>
          <cell r="U4"/>
        </row>
        <row r="5">
          <cell r="S5" t="str">
            <v>DSA International</v>
          </cell>
          <cell r="T5"/>
          <cell r="U5">
            <v>381</v>
          </cell>
        </row>
        <row r="6">
          <cell r="S6" t="str">
            <v>Air travel (Nigeria)</v>
          </cell>
          <cell r="T6">
            <v>62000</v>
          </cell>
          <cell r="U6"/>
        </row>
        <row r="7">
          <cell r="S7" t="str">
            <v>Airport Transfers/terminal (roundtrip)</v>
          </cell>
          <cell r="T7">
            <v>20000</v>
          </cell>
          <cell r="U7"/>
        </row>
        <row r="8">
          <cell r="S8" t="str">
            <v>Regional flights (Intra-Africa)</v>
          </cell>
          <cell r="T8"/>
          <cell r="U8">
            <v>1200</v>
          </cell>
        </row>
        <row r="9">
          <cell r="S9" t="str">
            <v>Air travel (International)</v>
          </cell>
          <cell r="T9"/>
          <cell r="U9">
            <v>1500</v>
          </cell>
        </row>
        <row r="10">
          <cell r="S10" t="str">
            <v>Inter-State Transportation (e.g. FCT-State)</v>
          </cell>
          <cell r="T10">
            <v>18000</v>
          </cell>
          <cell r="U10"/>
        </row>
        <row r="11">
          <cell r="S11" t="str">
            <v>Intra-State Transportation (e.g. State Capital-LGA)</v>
          </cell>
          <cell r="T11">
            <v>15000</v>
          </cell>
          <cell r="U11"/>
        </row>
        <row r="12">
          <cell r="S12" t="str">
            <v>Intra-City Transportation (e.g. within FCT or State capital)</v>
          </cell>
          <cell r="T12">
            <v>3500</v>
          </cell>
          <cell r="U12"/>
        </row>
        <row r="13">
          <cell r="S13" t="str">
            <v>Local Transportation at LGA level</v>
          </cell>
          <cell r="T13">
            <v>2000</v>
          </cell>
          <cell r="U13"/>
        </row>
        <row r="14">
          <cell r="S14" t="str">
            <v>Mileage per Km</v>
          </cell>
          <cell r="T14">
            <v>39</v>
          </cell>
          <cell r="U14"/>
        </row>
        <row r="15">
          <cell r="S15" t="str">
            <v>Visa fees</v>
          </cell>
          <cell r="T15"/>
          <cell r="U15">
            <v>200</v>
          </cell>
        </row>
        <row r="16">
          <cell r="S16" t="str">
            <v>Laboratory Consultants</v>
          </cell>
          <cell r="T16">
            <v>100000</v>
          </cell>
          <cell r="U16"/>
        </row>
        <row r="17">
          <cell r="S17"/>
          <cell r="T17"/>
          <cell r="U17"/>
        </row>
        <row r="18">
          <cell r="S18"/>
          <cell r="T18"/>
          <cell r="U18"/>
        </row>
        <row r="19">
          <cell r="S19"/>
          <cell r="T19"/>
          <cell r="U19"/>
        </row>
        <row r="20">
          <cell r="S20"/>
          <cell r="T20"/>
          <cell r="U20"/>
        </row>
        <row r="21">
          <cell r="S21"/>
          <cell r="T21"/>
          <cell r="U21"/>
        </row>
        <row r="22">
          <cell r="S22"/>
          <cell r="T22"/>
          <cell r="U22"/>
        </row>
        <row r="23">
          <cell r="S23"/>
          <cell r="T23"/>
          <cell r="U23"/>
        </row>
        <row r="24">
          <cell r="S24"/>
          <cell r="T24"/>
          <cell r="U24"/>
        </row>
        <row r="25">
          <cell r="S25"/>
          <cell r="T25"/>
          <cell r="U25"/>
        </row>
        <row r="26">
          <cell r="S26"/>
          <cell r="T26"/>
          <cell r="U26"/>
        </row>
        <row r="27">
          <cell r="S27"/>
          <cell r="T27"/>
          <cell r="U27"/>
        </row>
        <row r="28">
          <cell r="S28"/>
          <cell r="T28"/>
          <cell r="U28"/>
        </row>
        <row r="29">
          <cell r="S29"/>
          <cell r="T29"/>
          <cell r="U29"/>
        </row>
        <row r="30">
          <cell r="S30"/>
          <cell r="T30"/>
          <cell r="U30"/>
        </row>
        <row r="31">
          <cell r="S31"/>
          <cell r="T31"/>
          <cell r="U31"/>
        </row>
        <row r="32">
          <cell r="S32"/>
          <cell r="T32"/>
          <cell r="U32"/>
        </row>
        <row r="33">
          <cell r="S33"/>
          <cell r="T33"/>
          <cell r="U33"/>
        </row>
        <row r="34">
          <cell r="S34"/>
          <cell r="T34"/>
          <cell r="U34"/>
        </row>
        <row r="35">
          <cell r="S35"/>
          <cell r="T35"/>
          <cell r="U35"/>
        </row>
        <row r="36">
          <cell r="S36"/>
          <cell r="T36"/>
          <cell r="U36"/>
        </row>
        <row r="37">
          <cell r="S37"/>
          <cell r="T37"/>
          <cell r="U37"/>
        </row>
        <row r="38">
          <cell r="S38"/>
          <cell r="T38"/>
          <cell r="U38"/>
        </row>
        <row r="39">
          <cell r="S39"/>
          <cell r="T39"/>
          <cell r="U39"/>
        </row>
        <row r="40">
          <cell r="S40"/>
          <cell r="T40"/>
          <cell r="U40"/>
        </row>
        <row r="41">
          <cell r="S41"/>
          <cell r="T41"/>
          <cell r="U41"/>
        </row>
        <row r="42">
          <cell r="S42"/>
          <cell r="T42"/>
          <cell r="U42"/>
        </row>
        <row r="43">
          <cell r="S43"/>
          <cell r="T43"/>
          <cell r="U43"/>
        </row>
        <row r="44">
          <cell r="S44"/>
          <cell r="T44"/>
          <cell r="U44"/>
        </row>
        <row r="45">
          <cell r="S45"/>
          <cell r="T45"/>
          <cell r="U45"/>
        </row>
        <row r="46">
          <cell r="S46"/>
          <cell r="T46"/>
          <cell r="U46"/>
        </row>
        <row r="47">
          <cell r="S47"/>
          <cell r="T47"/>
          <cell r="U47"/>
        </row>
        <row r="48">
          <cell r="S48"/>
          <cell r="T48"/>
          <cell r="U48"/>
        </row>
        <row r="49">
          <cell r="S49"/>
          <cell r="T49"/>
          <cell r="U49"/>
        </row>
        <row r="50">
          <cell r="S50"/>
          <cell r="T50"/>
          <cell r="U50"/>
        </row>
        <row r="51">
          <cell r="S51"/>
          <cell r="T51"/>
          <cell r="U51"/>
        </row>
        <row r="52">
          <cell r="S52"/>
          <cell r="T52"/>
          <cell r="U52"/>
        </row>
        <row r="53">
          <cell r="S53"/>
          <cell r="T53"/>
          <cell r="U53"/>
        </row>
        <row r="54">
          <cell r="S54"/>
          <cell r="T54"/>
          <cell r="U54"/>
        </row>
        <row r="55">
          <cell r="S55"/>
          <cell r="T55"/>
          <cell r="U55"/>
        </row>
        <row r="56">
          <cell r="S56"/>
          <cell r="T56"/>
          <cell r="U56"/>
        </row>
        <row r="57">
          <cell r="S57"/>
          <cell r="T57"/>
          <cell r="U57"/>
        </row>
        <row r="58">
          <cell r="S58"/>
          <cell r="T58"/>
          <cell r="U58"/>
        </row>
        <row r="59">
          <cell r="S59"/>
          <cell r="T59"/>
          <cell r="U59"/>
        </row>
        <row r="60">
          <cell r="S60"/>
          <cell r="T60"/>
          <cell r="U60"/>
        </row>
        <row r="61">
          <cell r="S61"/>
          <cell r="T61"/>
          <cell r="U61"/>
        </row>
        <row r="62">
          <cell r="S62"/>
          <cell r="T62"/>
          <cell r="U62"/>
        </row>
        <row r="63">
          <cell r="S63"/>
          <cell r="T63"/>
          <cell r="U63"/>
        </row>
        <row r="64">
          <cell r="S64"/>
          <cell r="T64"/>
          <cell r="U64"/>
        </row>
        <row r="65">
          <cell r="S65"/>
          <cell r="T65"/>
          <cell r="U65"/>
        </row>
        <row r="66">
          <cell r="S66"/>
          <cell r="T66"/>
          <cell r="U66"/>
        </row>
        <row r="67">
          <cell r="S67"/>
          <cell r="T67"/>
          <cell r="U67"/>
        </row>
        <row r="68">
          <cell r="S68"/>
          <cell r="T68"/>
          <cell r="U68"/>
        </row>
        <row r="69">
          <cell r="S69"/>
          <cell r="T69"/>
          <cell r="U69"/>
        </row>
        <row r="70">
          <cell r="S70"/>
          <cell r="T70"/>
          <cell r="U70"/>
        </row>
        <row r="71">
          <cell r="S71"/>
          <cell r="T71"/>
          <cell r="U71"/>
        </row>
        <row r="72">
          <cell r="S72"/>
          <cell r="T72"/>
          <cell r="U72"/>
        </row>
        <row r="73">
          <cell r="S73"/>
          <cell r="T73"/>
          <cell r="U73"/>
        </row>
        <row r="74">
          <cell r="S74"/>
          <cell r="T74"/>
          <cell r="U74"/>
        </row>
        <row r="75">
          <cell r="S75"/>
          <cell r="T75"/>
          <cell r="U75"/>
        </row>
        <row r="76">
          <cell r="S76"/>
          <cell r="T76"/>
          <cell r="U76"/>
        </row>
        <row r="77">
          <cell r="S77"/>
          <cell r="T77"/>
          <cell r="U77"/>
        </row>
        <row r="78">
          <cell r="S78"/>
          <cell r="T78"/>
          <cell r="U78"/>
        </row>
        <row r="79">
          <cell r="S79"/>
          <cell r="T79"/>
          <cell r="U79"/>
        </row>
        <row r="80">
          <cell r="S80"/>
          <cell r="T80"/>
          <cell r="U80"/>
        </row>
        <row r="81">
          <cell r="S81"/>
          <cell r="T81"/>
          <cell r="U81"/>
        </row>
        <row r="82">
          <cell r="S82"/>
          <cell r="T82"/>
          <cell r="U82"/>
        </row>
        <row r="83">
          <cell r="S83"/>
          <cell r="T83"/>
          <cell r="U83"/>
        </row>
        <row r="84">
          <cell r="S84"/>
          <cell r="T84"/>
          <cell r="U84"/>
        </row>
        <row r="85">
          <cell r="S85"/>
          <cell r="T85"/>
          <cell r="U85"/>
        </row>
        <row r="86">
          <cell r="S86"/>
          <cell r="T86"/>
          <cell r="U86"/>
        </row>
        <row r="87">
          <cell r="S87"/>
          <cell r="T87"/>
          <cell r="U87"/>
        </row>
        <row r="88">
          <cell r="S88"/>
          <cell r="T88"/>
          <cell r="U88"/>
        </row>
        <row r="89">
          <cell r="S89"/>
          <cell r="T89"/>
          <cell r="U89"/>
        </row>
        <row r="90">
          <cell r="S90"/>
          <cell r="T90"/>
          <cell r="U90"/>
        </row>
        <row r="91">
          <cell r="S91"/>
          <cell r="T91"/>
          <cell r="U91"/>
        </row>
        <row r="92">
          <cell r="S92"/>
          <cell r="T92"/>
          <cell r="U92"/>
        </row>
        <row r="93">
          <cell r="S93"/>
          <cell r="T93"/>
          <cell r="U93"/>
        </row>
        <row r="94">
          <cell r="S94"/>
          <cell r="T94"/>
          <cell r="U94"/>
        </row>
        <row r="95">
          <cell r="S95"/>
          <cell r="T95"/>
          <cell r="U95"/>
        </row>
        <row r="96">
          <cell r="S96"/>
          <cell r="T96"/>
          <cell r="U96"/>
        </row>
        <row r="97">
          <cell r="S97"/>
          <cell r="T97"/>
          <cell r="U97"/>
        </row>
        <row r="98">
          <cell r="S98"/>
          <cell r="T98"/>
          <cell r="U98"/>
        </row>
        <row r="99">
          <cell r="S99"/>
          <cell r="T99"/>
          <cell r="U99"/>
        </row>
        <row r="100">
          <cell r="S100"/>
          <cell r="T100"/>
          <cell r="U100"/>
        </row>
        <row r="101">
          <cell r="S101"/>
          <cell r="T101"/>
          <cell r="U101"/>
        </row>
        <row r="102">
          <cell r="S102"/>
          <cell r="T102"/>
          <cell r="U102"/>
        </row>
        <row r="103">
          <cell r="S103"/>
          <cell r="T103"/>
          <cell r="U103"/>
        </row>
        <row r="104">
          <cell r="S104"/>
          <cell r="T104"/>
          <cell r="U104"/>
        </row>
        <row r="105">
          <cell r="S105"/>
          <cell r="T105"/>
          <cell r="U105"/>
        </row>
        <row r="106">
          <cell r="S106"/>
          <cell r="T106"/>
          <cell r="U106"/>
        </row>
        <row r="107">
          <cell r="S107"/>
          <cell r="T107"/>
          <cell r="U107"/>
        </row>
        <row r="108">
          <cell r="S108"/>
          <cell r="T108"/>
          <cell r="U108"/>
        </row>
        <row r="109">
          <cell r="S109"/>
          <cell r="T109"/>
          <cell r="U109"/>
        </row>
        <row r="110">
          <cell r="S110"/>
          <cell r="T110"/>
          <cell r="U110"/>
        </row>
        <row r="111">
          <cell r="S111"/>
          <cell r="T111"/>
          <cell r="U111"/>
        </row>
        <row r="112">
          <cell r="S112"/>
          <cell r="T112"/>
          <cell r="U112"/>
        </row>
        <row r="113">
          <cell r="S113"/>
          <cell r="T113"/>
          <cell r="U113"/>
        </row>
        <row r="114">
          <cell r="S114"/>
          <cell r="T114"/>
          <cell r="U114"/>
        </row>
        <row r="115">
          <cell r="S115"/>
          <cell r="T115"/>
          <cell r="U115"/>
        </row>
        <row r="116">
          <cell r="S116"/>
          <cell r="T116"/>
          <cell r="U116"/>
        </row>
        <row r="117">
          <cell r="S117"/>
          <cell r="T117"/>
          <cell r="U117"/>
        </row>
        <row r="118">
          <cell r="S118"/>
          <cell r="T118"/>
          <cell r="U118"/>
        </row>
        <row r="119">
          <cell r="S119"/>
          <cell r="T119"/>
          <cell r="U119"/>
        </row>
        <row r="120">
          <cell r="S120"/>
          <cell r="T120"/>
          <cell r="U120"/>
        </row>
        <row r="121">
          <cell r="S121"/>
          <cell r="T121"/>
          <cell r="U121"/>
        </row>
        <row r="122">
          <cell r="S122"/>
          <cell r="T122"/>
          <cell r="U122"/>
        </row>
        <row r="123">
          <cell r="S123"/>
          <cell r="T123"/>
          <cell r="U123"/>
        </row>
        <row r="124">
          <cell r="S124"/>
          <cell r="T124"/>
          <cell r="U124"/>
        </row>
        <row r="125">
          <cell r="S125"/>
          <cell r="T125"/>
          <cell r="U125"/>
        </row>
        <row r="126">
          <cell r="S126"/>
          <cell r="T126"/>
          <cell r="U126"/>
        </row>
        <row r="127">
          <cell r="S127"/>
          <cell r="T127"/>
          <cell r="U127"/>
        </row>
        <row r="128">
          <cell r="S128"/>
          <cell r="T128"/>
          <cell r="U128"/>
        </row>
        <row r="129">
          <cell r="S129"/>
          <cell r="T129"/>
          <cell r="U129"/>
        </row>
        <row r="130">
          <cell r="S130"/>
          <cell r="T130"/>
          <cell r="U130"/>
        </row>
        <row r="131">
          <cell r="S131"/>
          <cell r="T131"/>
          <cell r="U131"/>
        </row>
        <row r="132">
          <cell r="S132"/>
          <cell r="T132"/>
          <cell r="U132"/>
        </row>
        <row r="133">
          <cell r="S133"/>
          <cell r="T133"/>
          <cell r="U133"/>
        </row>
        <row r="134">
          <cell r="S134"/>
          <cell r="T134"/>
          <cell r="U134"/>
        </row>
        <row r="135">
          <cell r="S135"/>
          <cell r="T135"/>
          <cell r="U135"/>
        </row>
        <row r="136">
          <cell r="S136"/>
          <cell r="T136"/>
          <cell r="U136"/>
        </row>
        <row r="137">
          <cell r="S137"/>
          <cell r="T137"/>
          <cell r="U137"/>
        </row>
        <row r="138">
          <cell r="S138"/>
          <cell r="T138"/>
          <cell r="U138"/>
        </row>
        <row r="139">
          <cell r="S139"/>
          <cell r="T139"/>
          <cell r="U139"/>
        </row>
        <row r="140">
          <cell r="S140"/>
          <cell r="T140"/>
          <cell r="U140"/>
        </row>
        <row r="141">
          <cell r="S141"/>
          <cell r="T141"/>
          <cell r="U141"/>
        </row>
        <row r="142">
          <cell r="S142"/>
          <cell r="T142"/>
          <cell r="U142"/>
        </row>
        <row r="143">
          <cell r="S143"/>
          <cell r="T143"/>
          <cell r="U143"/>
        </row>
        <row r="144">
          <cell r="S144"/>
          <cell r="T144"/>
          <cell r="U144"/>
        </row>
        <row r="145">
          <cell r="S145"/>
          <cell r="T145"/>
          <cell r="U145"/>
        </row>
        <row r="146">
          <cell r="S146"/>
          <cell r="T146"/>
          <cell r="U146"/>
        </row>
        <row r="147">
          <cell r="S147"/>
          <cell r="T147"/>
          <cell r="U147"/>
        </row>
        <row r="148">
          <cell r="S148"/>
          <cell r="T148"/>
          <cell r="U148"/>
        </row>
        <row r="149">
          <cell r="S149"/>
          <cell r="T149"/>
          <cell r="U149"/>
        </row>
        <row r="150">
          <cell r="S150"/>
          <cell r="T150"/>
          <cell r="U150"/>
        </row>
        <row r="151">
          <cell r="S151"/>
          <cell r="T151"/>
          <cell r="U151"/>
        </row>
        <row r="152">
          <cell r="S152"/>
          <cell r="T152"/>
          <cell r="U152"/>
        </row>
        <row r="153">
          <cell r="S153"/>
          <cell r="T153"/>
          <cell r="U153"/>
        </row>
        <row r="154">
          <cell r="S154"/>
          <cell r="T154"/>
          <cell r="U154"/>
        </row>
        <row r="155">
          <cell r="S155"/>
          <cell r="T155"/>
          <cell r="U155"/>
        </row>
        <row r="156">
          <cell r="S156"/>
          <cell r="T156"/>
          <cell r="U156"/>
        </row>
        <row r="157">
          <cell r="S157"/>
          <cell r="T157"/>
          <cell r="U157"/>
        </row>
        <row r="158">
          <cell r="S158"/>
          <cell r="T158"/>
          <cell r="U158"/>
        </row>
        <row r="159">
          <cell r="S159"/>
          <cell r="T159"/>
          <cell r="U159"/>
        </row>
        <row r="160">
          <cell r="S160"/>
          <cell r="T160"/>
          <cell r="U160"/>
        </row>
        <row r="161">
          <cell r="S161"/>
          <cell r="T161"/>
          <cell r="U161"/>
        </row>
        <row r="162">
          <cell r="S162"/>
          <cell r="T162"/>
          <cell r="U162"/>
        </row>
        <row r="163">
          <cell r="S163"/>
          <cell r="T163"/>
          <cell r="U163"/>
        </row>
        <row r="164">
          <cell r="S164"/>
          <cell r="T164"/>
          <cell r="U164"/>
        </row>
        <row r="165">
          <cell r="S165"/>
          <cell r="T165"/>
          <cell r="U165"/>
        </row>
        <row r="166">
          <cell r="S166"/>
          <cell r="T166"/>
          <cell r="U166"/>
        </row>
        <row r="167">
          <cell r="S167"/>
          <cell r="T167"/>
          <cell r="U167"/>
        </row>
        <row r="168">
          <cell r="S168"/>
          <cell r="T168"/>
          <cell r="U168"/>
        </row>
        <row r="169">
          <cell r="S169"/>
          <cell r="T169"/>
          <cell r="U169"/>
        </row>
        <row r="170">
          <cell r="S170"/>
          <cell r="T170"/>
          <cell r="U170"/>
        </row>
        <row r="171">
          <cell r="S171"/>
          <cell r="T171"/>
          <cell r="U171"/>
        </row>
        <row r="172">
          <cell r="S172"/>
          <cell r="T172"/>
          <cell r="U172"/>
        </row>
        <row r="173">
          <cell r="S173"/>
          <cell r="T173"/>
          <cell r="U173"/>
        </row>
        <row r="174">
          <cell r="S174"/>
          <cell r="T174"/>
          <cell r="U174"/>
        </row>
        <row r="175">
          <cell r="S175"/>
          <cell r="T175"/>
          <cell r="U175"/>
        </row>
        <row r="176">
          <cell r="S176"/>
          <cell r="T176"/>
          <cell r="U176"/>
        </row>
        <row r="177">
          <cell r="S177"/>
          <cell r="T177"/>
          <cell r="U177"/>
        </row>
        <row r="178">
          <cell r="S178"/>
          <cell r="T178"/>
          <cell r="U178"/>
        </row>
        <row r="179">
          <cell r="S179"/>
          <cell r="T179"/>
          <cell r="U179"/>
        </row>
        <row r="180">
          <cell r="S180"/>
          <cell r="T180"/>
          <cell r="U180"/>
        </row>
        <row r="181">
          <cell r="S181"/>
          <cell r="T181"/>
          <cell r="U181"/>
        </row>
        <row r="182">
          <cell r="S182"/>
          <cell r="T182"/>
          <cell r="U182"/>
        </row>
        <row r="183">
          <cell r="S183"/>
          <cell r="T183"/>
          <cell r="U183"/>
        </row>
        <row r="184">
          <cell r="S184"/>
          <cell r="T184"/>
          <cell r="U184"/>
        </row>
        <row r="185">
          <cell r="S185"/>
          <cell r="T185"/>
          <cell r="U185"/>
        </row>
        <row r="186">
          <cell r="S186"/>
          <cell r="T186"/>
          <cell r="U186"/>
        </row>
        <row r="187">
          <cell r="S187"/>
          <cell r="T187"/>
          <cell r="U187"/>
        </row>
        <row r="188">
          <cell r="S188"/>
          <cell r="T188"/>
          <cell r="U188"/>
        </row>
        <row r="189">
          <cell r="S189"/>
          <cell r="T189"/>
          <cell r="U189"/>
        </row>
        <row r="190">
          <cell r="S190"/>
          <cell r="T190"/>
          <cell r="U190"/>
        </row>
        <row r="191">
          <cell r="S191"/>
          <cell r="T191"/>
          <cell r="U191"/>
        </row>
        <row r="192">
          <cell r="S192"/>
          <cell r="T192"/>
          <cell r="U192"/>
        </row>
        <row r="193">
          <cell r="S193"/>
          <cell r="T193"/>
          <cell r="U193"/>
        </row>
        <row r="194">
          <cell r="S194"/>
          <cell r="T194"/>
          <cell r="U194"/>
        </row>
        <row r="195">
          <cell r="S195"/>
          <cell r="T195"/>
          <cell r="U195"/>
        </row>
        <row r="196">
          <cell r="S196"/>
          <cell r="T196"/>
          <cell r="U196"/>
        </row>
        <row r="197">
          <cell r="S197"/>
          <cell r="T197"/>
          <cell r="U197"/>
        </row>
        <row r="198">
          <cell r="S198"/>
          <cell r="T198"/>
          <cell r="U198"/>
        </row>
        <row r="199">
          <cell r="S199"/>
          <cell r="T199"/>
          <cell r="U199"/>
        </row>
        <row r="200">
          <cell r="S200"/>
          <cell r="T200"/>
          <cell r="U200"/>
        </row>
        <row r="201">
          <cell r="S201"/>
          <cell r="T201"/>
          <cell r="U201"/>
        </row>
        <row r="202">
          <cell r="S202"/>
          <cell r="T202"/>
          <cell r="U202"/>
        </row>
        <row r="203">
          <cell r="S203"/>
          <cell r="T203"/>
          <cell r="U203"/>
        </row>
        <row r="204">
          <cell r="S204"/>
          <cell r="T204"/>
          <cell r="U204"/>
        </row>
        <row r="205">
          <cell r="S205"/>
          <cell r="T205"/>
          <cell r="U205"/>
        </row>
        <row r="206">
          <cell r="S206"/>
          <cell r="T206"/>
          <cell r="U206"/>
        </row>
        <row r="207">
          <cell r="S207"/>
          <cell r="T207"/>
          <cell r="U207"/>
        </row>
        <row r="208">
          <cell r="S208"/>
          <cell r="T208"/>
          <cell r="U208"/>
        </row>
        <row r="209">
          <cell r="S209"/>
          <cell r="T209"/>
          <cell r="U209"/>
        </row>
        <row r="210">
          <cell r="S210"/>
          <cell r="T210"/>
          <cell r="U210"/>
        </row>
        <row r="211">
          <cell r="S211"/>
          <cell r="T211"/>
          <cell r="U211"/>
        </row>
        <row r="212">
          <cell r="S212"/>
          <cell r="T212"/>
          <cell r="U212"/>
        </row>
        <row r="213">
          <cell r="S213"/>
          <cell r="T213"/>
          <cell r="U213"/>
        </row>
        <row r="214">
          <cell r="S214"/>
          <cell r="T214"/>
          <cell r="U214"/>
        </row>
        <row r="215">
          <cell r="S215"/>
          <cell r="T215"/>
          <cell r="U215"/>
        </row>
        <row r="216">
          <cell r="S216"/>
          <cell r="T216"/>
          <cell r="U216"/>
        </row>
        <row r="217">
          <cell r="S217"/>
          <cell r="T217"/>
          <cell r="U217"/>
        </row>
        <row r="218">
          <cell r="S218"/>
          <cell r="T218"/>
          <cell r="U218"/>
        </row>
        <row r="219">
          <cell r="S219"/>
          <cell r="T219"/>
          <cell r="U219"/>
        </row>
        <row r="220">
          <cell r="S220"/>
          <cell r="T220"/>
          <cell r="U220"/>
        </row>
        <row r="221">
          <cell r="S221"/>
          <cell r="T221"/>
          <cell r="U221"/>
        </row>
        <row r="222">
          <cell r="S222"/>
          <cell r="T222"/>
          <cell r="U222"/>
        </row>
        <row r="223">
          <cell r="S223"/>
          <cell r="T223"/>
          <cell r="U223"/>
        </row>
        <row r="224">
          <cell r="S224"/>
          <cell r="T224"/>
          <cell r="U224"/>
        </row>
        <row r="225">
          <cell r="S225"/>
          <cell r="T225"/>
          <cell r="U225"/>
        </row>
        <row r="226">
          <cell r="S226"/>
          <cell r="T226"/>
          <cell r="U226"/>
        </row>
        <row r="227">
          <cell r="S227"/>
          <cell r="T227"/>
          <cell r="U227"/>
        </row>
        <row r="228">
          <cell r="S228"/>
          <cell r="T228"/>
          <cell r="U228"/>
        </row>
        <row r="229">
          <cell r="S229"/>
          <cell r="T229"/>
          <cell r="U229"/>
        </row>
        <row r="230">
          <cell r="S230"/>
          <cell r="T230"/>
          <cell r="U230"/>
        </row>
        <row r="231">
          <cell r="S231"/>
          <cell r="T231"/>
          <cell r="U231"/>
        </row>
        <row r="232">
          <cell r="S232"/>
          <cell r="T232"/>
          <cell r="U232"/>
        </row>
        <row r="233">
          <cell r="S233"/>
          <cell r="T233"/>
          <cell r="U233"/>
        </row>
        <row r="234">
          <cell r="S234"/>
          <cell r="T234"/>
          <cell r="U234"/>
        </row>
        <row r="235">
          <cell r="S235"/>
          <cell r="T235"/>
          <cell r="U235"/>
        </row>
        <row r="236">
          <cell r="S236"/>
          <cell r="T236"/>
          <cell r="U236"/>
        </row>
        <row r="237">
          <cell r="S237"/>
          <cell r="T237"/>
          <cell r="U237"/>
        </row>
        <row r="238">
          <cell r="S238"/>
          <cell r="T238"/>
          <cell r="U238"/>
        </row>
        <row r="239">
          <cell r="S239"/>
          <cell r="T239"/>
          <cell r="U239"/>
        </row>
        <row r="240">
          <cell r="S240"/>
          <cell r="T240"/>
          <cell r="U240"/>
        </row>
        <row r="241">
          <cell r="S241"/>
          <cell r="T241"/>
          <cell r="U241"/>
        </row>
        <row r="242">
          <cell r="S242"/>
          <cell r="T242"/>
          <cell r="U242"/>
        </row>
        <row r="243">
          <cell r="S243"/>
          <cell r="T243"/>
          <cell r="U243"/>
        </row>
        <row r="244">
          <cell r="S244"/>
          <cell r="T244"/>
          <cell r="U244"/>
        </row>
        <row r="245">
          <cell r="S245"/>
          <cell r="T245"/>
          <cell r="U245"/>
        </row>
        <row r="246">
          <cell r="S246"/>
          <cell r="T246"/>
          <cell r="U246"/>
        </row>
        <row r="247">
          <cell r="S247"/>
          <cell r="T247"/>
          <cell r="U247"/>
        </row>
        <row r="248">
          <cell r="S248"/>
          <cell r="T248"/>
          <cell r="U248"/>
        </row>
        <row r="249">
          <cell r="S249"/>
          <cell r="T249"/>
          <cell r="U249"/>
        </row>
        <row r="250">
          <cell r="S250"/>
          <cell r="T250"/>
          <cell r="U250"/>
        </row>
        <row r="251">
          <cell r="S251"/>
          <cell r="T251"/>
          <cell r="U251"/>
        </row>
        <row r="252">
          <cell r="S252"/>
          <cell r="T252"/>
          <cell r="U252"/>
        </row>
        <row r="253">
          <cell r="S253"/>
          <cell r="T253"/>
          <cell r="U253"/>
        </row>
        <row r="254">
          <cell r="S254"/>
          <cell r="T254"/>
          <cell r="U254"/>
        </row>
        <row r="255">
          <cell r="S255"/>
          <cell r="T255"/>
          <cell r="U255"/>
        </row>
        <row r="256">
          <cell r="S256"/>
          <cell r="T256"/>
          <cell r="U256"/>
        </row>
        <row r="257">
          <cell r="S257"/>
          <cell r="T257"/>
          <cell r="U257"/>
        </row>
        <row r="258">
          <cell r="S258"/>
          <cell r="T258"/>
          <cell r="U258"/>
        </row>
        <row r="259">
          <cell r="S259"/>
          <cell r="T259"/>
          <cell r="U259"/>
        </row>
        <row r="260">
          <cell r="S260"/>
          <cell r="T260"/>
          <cell r="U260"/>
        </row>
        <row r="261">
          <cell r="S261"/>
          <cell r="T261"/>
          <cell r="U261"/>
        </row>
        <row r="262">
          <cell r="S262"/>
          <cell r="T262"/>
          <cell r="U262"/>
        </row>
        <row r="263">
          <cell r="S263"/>
          <cell r="T263"/>
          <cell r="U263"/>
        </row>
        <row r="264">
          <cell r="S264"/>
          <cell r="T264"/>
          <cell r="U264"/>
        </row>
        <row r="265">
          <cell r="S265"/>
          <cell r="T265"/>
          <cell r="U265"/>
        </row>
        <row r="266">
          <cell r="S266"/>
          <cell r="T266"/>
          <cell r="U266"/>
        </row>
        <row r="267">
          <cell r="S267"/>
          <cell r="T267"/>
          <cell r="U267"/>
        </row>
        <row r="268">
          <cell r="S268"/>
          <cell r="T268"/>
          <cell r="U268"/>
        </row>
        <row r="269">
          <cell r="S269"/>
          <cell r="T269"/>
          <cell r="U269"/>
        </row>
        <row r="270">
          <cell r="S270"/>
          <cell r="T270"/>
          <cell r="U270"/>
        </row>
        <row r="271">
          <cell r="S271" t="str">
            <v>Tea break</v>
          </cell>
          <cell r="T271">
            <v>1400</v>
          </cell>
          <cell r="U271"/>
        </row>
        <row r="272">
          <cell r="S272" t="str">
            <v xml:space="preserve">Lunch </v>
          </cell>
          <cell r="T272">
            <v>3500</v>
          </cell>
          <cell r="U272"/>
        </row>
        <row r="273">
          <cell r="S273" t="str">
            <v>Lunch - LGA level</v>
          </cell>
          <cell r="T273">
            <v>1500</v>
          </cell>
          <cell r="U273"/>
        </row>
        <row r="274">
          <cell r="S274" t="str">
            <v>Hall Rental - Large (100+ persons)</v>
          </cell>
          <cell r="T274">
            <v>140000</v>
          </cell>
          <cell r="U274"/>
        </row>
        <row r="275">
          <cell r="S275" t="str">
            <v>Hall Rental - Medium (51-100 persons)</v>
          </cell>
          <cell r="T275">
            <v>85000</v>
          </cell>
          <cell r="U275"/>
        </row>
        <row r="276">
          <cell r="S276" t="str">
            <v>Hall Rental - Small (less than 50)</v>
          </cell>
          <cell r="T276">
            <v>58000</v>
          </cell>
          <cell r="U276"/>
        </row>
        <row r="277">
          <cell r="S277" t="str">
            <v>Training materials - writing pads, pens (per participant)</v>
          </cell>
          <cell r="T277">
            <v>1000</v>
          </cell>
          <cell r="U277"/>
        </row>
        <row r="278">
          <cell r="S278" t="str">
            <v>Workshop materials -  flip charts, package of markers, ream of paper (per activity)</v>
          </cell>
          <cell r="T278">
            <v>20000</v>
          </cell>
          <cell r="U278"/>
        </row>
        <row r="279">
          <cell r="S279" t="str">
            <v>Equipment rental (projector)</v>
          </cell>
          <cell r="T279">
            <v>0</v>
          </cell>
          <cell r="U279"/>
        </row>
        <row r="280">
          <cell r="S280" t="str">
            <v>Printer ink (toner)</v>
          </cell>
          <cell r="T280">
            <v>20000</v>
          </cell>
          <cell r="U280"/>
        </row>
        <row r="281">
          <cell r="S281" t="str">
            <v>Consultant/facilitator fee</v>
          </cell>
          <cell r="T281"/>
          <cell r="U281" t="str">
            <v>This is to based on negotiation</v>
          </cell>
        </row>
        <row r="282">
          <cell r="S282" t="str">
            <v>Honorarium for Principal Investigators</v>
          </cell>
          <cell r="T282">
            <v>30000</v>
          </cell>
          <cell r="U282"/>
        </row>
        <row r="283">
          <cell r="S283" t="str">
            <v>Honorarium for Co-Principal Investigators</v>
          </cell>
          <cell r="T283">
            <v>20000</v>
          </cell>
          <cell r="U283"/>
        </row>
        <row r="284">
          <cell r="S284" t="str">
            <v>Workshop assistant fee</v>
          </cell>
          <cell r="T284">
            <v>5000</v>
          </cell>
          <cell r="U284"/>
        </row>
        <row r="285">
          <cell r="S285" t="str">
            <v>Field Allowance - Data Collectors &amp; Others</v>
          </cell>
          <cell r="T285">
            <v>7500</v>
          </cell>
          <cell r="U285"/>
        </row>
        <row r="286">
          <cell r="S286" t="str">
            <v>Facilitation fee</v>
          </cell>
          <cell r="T286">
            <v>20000</v>
          </cell>
          <cell r="U286"/>
        </row>
        <row r="287">
          <cell r="S287"/>
          <cell r="T287"/>
          <cell r="U287"/>
        </row>
        <row r="288">
          <cell r="S288"/>
          <cell r="T288"/>
          <cell r="U288"/>
        </row>
        <row r="289">
          <cell r="S289"/>
          <cell r="T289"/>
          <cell r="U289"/>
        </row>
        <row r="290">
          <cell r="S290"/>
          <cell r="T290"/>
          <cell r="U290"/>
        </row>
        <row r="291">
          <cell r="S291"/>
          <cell r="T291"/>
          <cell r="U291"/>
        </row>
        <row r="292">
          <cell r="S292"/>
          <cell r="T292"/>
          <cell r="U292"/>
        </row>
        <row r="293">
          <cell r="S293"/>
          <cell r="T293"/>
          <cell r="U293"/>
        </row>
        <row r="294">
          <cell r="S294"/>
          <cell r="T294"/>
          <cell r="U294"/>
        </row>
        <row r="295">
          <cell r="S295"/>
          <cell r="T295"/>
          <cell r="U295"/>
        </row>
        <row r="296">
          <cell r="S296"/>
          <cell r="T296"/>
          <cell r="U296"/>
        </row>
        <row r="297">
          <cell r="S297"/>
          <cell r="T297"/>
          <cell r="U297"/>
        </row>
        <row r="298">
          <cell r="S298"/>
          <cell r="T298"/>
          <cell r="U298"/>
        </row>
        <row r="299">
          <cell r="S299"/>
          <cell r="T299"/>
          <cell r="U299"/>
        </row>
        <row r="300">
          <cell r="S300"/>
          <cell r="T300"/>
          <cell r="U300"/>
        </row>
        <row r="301">
          <cell r="S301"/>
          <cell r="T301"/>
          <cell r="U301"/>
        </row>
        <row r="302">
          <cell r="S302"/>
          <cell r="T302"/>
          <cell r="U302"/>
        </row>
        <row r="303">
          <cell r="S303"/>
          <cell r="T303"/>
          <cell r="U303"/>
        </row>
        <row r="304">
          <cell r="S304"/>
          <cell r="T304"/>
          <cell r="U304"/>
        </row>
        <row r="305">
          <cell r="S305"/>
          <cell r="T305"/>
          <cell r="U305"/>
        </row>
        <row r="306">
          <cell r="S306"/>
          <cell r="T306"/>
          <cell r="U306"/>
        </row>
        <row r="307">
          <cell r="S307"/>
          <cell r="T307"/>
          <cell r="U307"/>
        </row>
        <row r="308">
          <cell r="S308"/>
          <cell r="T308"/>
          <cell r="U308"/>
        </row>
        <row r="309">
          <cell r="S309"/>
          <cell r="T309"/>
          <cell r="U309"/>
        </row>
        <row r="310">
          <cell r="S310"/>
          <cell r="T310"/>
          <cell r="U310"/>
        </row>
        <row r="311">
          <cell r="S311"/>
          <cell r="T311"/>
          <cell r="U311"/>
        </row>
        <row r="312">
          <cell r="S312"/>
          <cell r="T312"/>
          <cell r="U312"/>
        </row>
        <row r="313">
          <cell r="S313"/>
          <cell r="T313"/>
          <cell r="U313"/>
        </row>
        <row r="314">
          <cell r="S314"/>
          <cell r="T314"/>
          <cell r="U314"/>
        </row>
        <row r="315">
          <cell r="S315"/>
          <cell r="T315"/>
          <cell r="U315"/>
        </row>
        <row r="316">
          <cell r="S316"/>
          <cell r="T316"/>
          <cell r="U316"/>
        </row>
        <row r="317">
          <cell r="S317"/>
          <cell r="T317"/>
          <cell r="U317"/>
        </row>
        <row r="318">
          <cell r="S318"/>
          <cell r="T318"/>
          <cell r="U318"/>
        </row>
        <row r="319">
          <cell r="S319"/>
          <cell r="T319"/>
          <cell r="U319"/>
        </row>
        <row r="320">
          <cell r="S320"/>
          <cell r="T320"/>
          <cell r="U320"/>
        </row>
        <row r="321">
          <cell r="S321"/>
          <cell r="T321"/>
          <cell r="U321"/>
        </row>
        <row r="322">
          <cell r="S322"/>
          <cell r="T322"/>
          <cell r="U322"/>
        </row>
        <row r="323">
          <cell r="S323"/>
          <cell r="T323"/>
          <cell r="U323"/>
        </row>
        <row r="324">
          <cell r="S324"/>
          <cell r="T324"/>
          <cell r="U324"/>
        </row>
        <row r="325">
          <cell r="S325"/>
          <cell r="T325"/>
          <cell r="U325"/>
        </row>
        <row r="326">
          <cell r="S326"/>
          <cell r="T326"/>
          <cell r="U326"/>
        </row>
        <row r="327">
          <cell r="S327"/>
          <cell r="T327"/>
          <cell r="U327"/>
        </row>
        <row r="328">
          <cell r="S328"/>
          <cell r="T328"/>
          <cell r="U328"/>
        </row>
        <row r="329">
          <cell r="S329"/>
          <cell r="T329"/>
          <cell r="U329"/>
        </row>
        <row r="330">
          <cell r="S330"/>
          <cell r="T330"/>
          <cell r="U330"/>
        </row>
        <row r="331">
          <cell r="S331"/>
          <cell r="T331"/>
          <cell r="U331"/>
        </row>
        <row r="332">
          <cell r="S332"/>
          <cell r="T332"/>
          <cell r="U332"/>
        </row>
        <row r="333">
          <cell r="S333"/>
          <cell r="T333"/>
          <cell r="U333"/>
        </row>
        <row r="334">
          <cell r="S334"/>
          <cell r="T334"/>
          <cell r="U334"/>
        </row>
        <row r="335">
          <cell r="S335"/>
          <cell r="T335"/>
          <cell r="U335"/>
        </row>
        <row r="336">
          <cell r="S336"/>
          <cell r="T336"/>
          <cell r="U336"/>
        </row>
        <row r="337">
          <cell r="S337"/>
          <cell r="T337"/>
          <cell r="U337"/>
        </row>
        <row r="338">
          <cell r="S338"/>
          <cell r="T338"/>
          <cell r="U338"/>
        </row>
        <row r="339">
          <cell r="S339"/>
          <cell r="T339"/>
          <cell r="U339"/>
        </row>
        <row r="340">
          <cell r="S340"/>
          <cell r="T340"/>
          <cell r="U340"/>
        </row>
        <row r="341">
          <cell r="S341"/>
          <cell r="T341"/>
          <cell r="U341"/>
        </row>
        <row r="342">
          <cell r="S342"/>
          <cell r="T342"/>
          <cell r="U342"/>
        </row>
        <row r="343">
          <cell r="S343"/>
          <cell r="T343"/>
          <cell r="U343"/>
        </row>
        <row r="344">
          <cell r="S344"/>
          <cell r="T344"/>
          <cell r="U344"/>
        </row>
        <row r="345">
          <cell r="S345"/>
          <cell r="T345"/>
          <cell r="U345"/>
        </row>
        <row r="346">
          <cell r="S346"/>
          <cell r="T346"/>
          <cell r="U346"/>
        </row>
        <row r="347">
          <cell r="S347"/>
          <cell r="T347"/>
          <cell r="U347"/>
        </row>
        <row r="348">
          <cell r="S348"/>
          <cell r="T348"/>
          <cell r="U348"/>
        </row>
        <row r="349">
          <cell r="S349"/>
          <cell r="T349"/>
          <cell r="U349"/>
        </row>
        <row r="350">
          <cell r="S350"/>
          <cell r="T350"/>
          <cell r="U350"/>
        </row>
        <row r="351">
          <cell r="S351"/>
          <cell r="T351"/>
          <cell r="U351"/>
        </row>
        <row r="352">
          <cell r="S352"/>
          <cell r="T352"/>
          <cell r="U352"/>
        </row>
        <row r="353">
          <cell r="S353"/>
          <cell r="T353"/>
          <cell r="U353"/>
        </row>
        <row r="354">
          <cell r="S354"/>
          <cell r="T354"/>
          <cell r="U354"/>
        </row>
        <row r="355">
          <cell r="S355"/>
          <cell r="T355"/>
          <cell r="U355"/>
        </row>
        <row r="356">
          <cell r="S356"/>
          <cell r="T356"/>
          <cell r="U356"/>
        </row>
        <row r="357">
          <cell r="S357"/>
          <cell r="T357"/>
          <cell r="U357"/>
        </row>
        <row r="358">
          <cell r="S358"/>
          <cell r="T358"/>
          <cell r="U358"/>
        </row>
        <row r="359">
          <cell r="S359"/>
          <cell r="T359"/>
          <cell r="U359"/>
        </row>
        <row r="360">
          <cell r="S360"/>
          <cell r="T360"/>
          <cell r="U360"/>
        </row>
        <row r="361">
          <cell r="S361"/>
          <cell r="T361"/>
          <cell r="U361"/>
        </row>
        <row r="362">
          <cell r="S362"/>
          <cell r="T362"/>
          <cell r="U362"/>
        </row>
        <row r="363">
          <cell r="S363"/>
          <cell r="T363"/>
          <cell r="U363"/>
        </row>
        <row r="364">
          <cell r="S364"/>
          <cell r="T364"/>
          <cell r="U364"/>
        </row>
        <row r="365">
          <cell r="S365"/>
          <cell r="T365"/>
          <cell r="U365"/>
        </row>
        <row r="366">
          <cell r="S366"/>
          <cell r="T366"/>
          <cell r="U366"/>
        </row>
        <row r="367">
          <cell r="S367"/>
          <cell r="T367"/>
          <cell r="U367"/>
        </row>
        <row r="368">
          <cell r="S368"/>
          <cell r="T368"/>
          <cell r="U368"/>
        </row>
        <row r="369">
          <cell r="S369"/>
          <cell r="T369"/>
          <cell r="U369"/>
        </row>
        <row r="370">
          <cell r="S370"/>
          <cell r="T370"/>
          <cell r="U370"/>
        </row>
        <row r="371">
          <cell r="S371"/>
          <cell r="T371"/>
          <cell r="U371"/>
        </row>
        <row r="372">
          <cell r="S372"/>
          <cell r="T372"/>
          <cell r="U372"/>
        </row>
        <row r="373">
          <cell r="S373"/>
          <cell r="T373"/>
          <cell r="U373"/>
        </row>
        <row r="374">
          <cell r="S374"/>
          <cell r="T374"/>
          <cell r="U374"/>
        </row>
        <row r="375">
          <cell r="S375"/>
          <cell r="T375"/>
          <cell r="U375"/>
        </row>
        <row r="376">
          <cell r="S376"/>
          <cell r="T376"/>
          <cell r="U376"/>
        </row>
        <row r="377">
          <cell r="S377"/>
          <cell r="T377"/>
          <cell r="U377"/>
        </row>
        <row r="378">
          <cell r="S378"/>
          <cell r="T378"/>
          <cell r="U378"/>
        </row>
        <row r="379">
          <cell r="S379"/>
          <cell r="T379"/>
          <cell r="U379"/>
        </row>
        <row r="380">
          <cell r="S380"/>
          <cell r="T380"/>
          <cell r="U380"/>
        </row>
        <row r="381">
          <cell r="S381"/>
          <cell r="T381"/>
          <cell r="U381"/>
        </row>
        <row r="382">
          <cell r="S382"/>
          <cell r="T382"/>
          <cell r="U382"/>
        </row>
        <row r="383">
          <cell r="S383"/>
          <cell r="T383"/>
          <cell r="U383"/>
        </row>
        <row r="384">
          <cell r="S384"/>
          <cell r="T384"/>
          <cell r="U384"/>
        </row>
        <row r="385">
          <cell r="S385"/>
          <cell r="T385"/>
          <cell r="U385"/>
        </row>
        <row r="386">
          <cell r="S386"/>
          <cell r="T386"/>
          <cell r="U386"/>
        </row>
        <row r="387">
          <cell r="S387"/>
          <cell r="T387"/>
          <cell r="U387"/>
        </row>
        <row r="388">
          <cell r="S388"/>
          <cell r="T388"/>
          <cell r="U388"/>
        </row>
        <row r="389">
          <cell r="S389"/>
          <cell r="T389"/>
          <cell r="U389"/>
        </row>
        <row r="390">
          <cell r="S390"/>
          <cell r="T390"/>
          <cell r="U390"/>
        </row>
        <row r="391">
          <cell r="S391"/>
          <cell r="T391"/>
          <cell r="U391"/>
        </row>
        <row r="392">
          <cell r="S392"/>
          <cell r="T392"/>
          <cell r="U392"/>
        </row>
        <row r="393">
          <cell r="S393"/>
          <cell r="T393"/>
          <cell r="U393"/>
        </row>
        <row r="394">
          <cell r="S394"/>
          <cell r="T394"/>
          <cell r="U394"/>
        </row>
        <row r="395">
          <cell r="S395"/>
          <cell r="T395"/>
          <cell r="U395"/>
        </row>
        <row r="396">
          <cell r="S396"/>
          <cell r="T396"/>
          <cell r="U396"/>
        </row>
        <row r="397">
          <cell r="S397"/>
          <cell r="T397"/>
          <cell r="U397"/>
        </row>
        <row r="398">
          <cell r="S398"/>
          <cell r="T398"/>
          <cell r="U398"/>
        </row>
        <row r="399">
          <cell r="S399"/>
          <cell r="T399"/>
          <cell r="U399"/>
        </row>
        <row r="400">
          <cell r="S400"/>
          <cell r="T400"/>
          <cell r="U400"/>
        </row>
        <row r="401">
          <cell r="S401"/>
          <cell r="T401"/>
          <cell r="U401"/>
        </row>
        <row r="402">
          <cell r="S402"/>
          <cell r="T402"/>
          <cell r="U402"/>
        </row>
        <row r="403">
          <cell r="S403"/>
          <cell r="T403"/>
          <cell r="U403"/>
        </row>
        <row r="404">
          <cell r="S404"/>
          <cell r="T404"/>
          <cell r="U404"/>
        </row>
        <row r="405">
          <cell r="S405"/>
          <cell r="T405"/>
          <cell r="U405"/>
        </row>
        <row r="406">
          <cell r="S406"/>
          <cell r="T406"/>
          <cell r="U406"/>
        </row>
        <row r="407">
          <cell r="S407"/>
          <cell r="T407"/>
          <cell r="U407"/>
        </row>
        <row r="408">
          <cell r="S408"/>
          <cell r="T408"/>
          <cell r="U408"/>
        </row>
        <row r="409">
          <cell r="S409"/>
          <cell r="T409"/>
          <cell r="U409"/>
        </row>
        <row r="410">
          <cell r="S410"/>
          <cell r="T410"/>
          <cell r="U410"/>
        </row>
        <row r="411">
          <cell r="S411"/>
          <cell r="T411"/>
          <cell r="U411"/>
        </row>
        <row r="412">
          <cell r="S412"/>
          <cell r="T412"/>
          <cell r="U412"/>
        </row>
        <row r="413">
          <cell r="S413"/>
          <cell r="T413"/>
          <cell r="U413"/>
        </row>
        <row r="414">
          <cell r="S414"/>
          <cell r="T414"/>
          <cell r="U414"/>
        </row>
        <row r="415">
          <cell r="S415"/>
          <cell r="T415"/>
          <cell r="U415"/>
        </row>
        <row r="416">
          <cell r="S416"/>
          <cell r="T416"/>
          <cell r="U416"/>
        </row>
        <row r="417">
          <cell r="S417"/>
          <cell r="T417"/>
          <cell r="U417"/>
        </row>
        <row r="418">
          <cell r="S418"/>
          <cell r="T418"/>
          <cell r="U418"/>
        </row>
        <row r="419">
          <cell r="S419"/>
          <cell r="T419"/>
          <cell r="U419"/>
        </row>
        <row r="420">
          <cell r="S420"/>
          <cell r="T420"/>
          <cell r="U420"/>
        </row>
        <row r="421">
          <cell r="S421"/>
          <cell r="T421"/>
          <cell r="U421"/>
        </row>
        <row r="422">
          <cell r="S422"/>
          <cell r="T422"/>
          <cell r="U422"/>
        </row>
        <row r="423">
          <cell r="S423"/>
          <cell r="T423"/>
          <cell r="U423"/>
        </row>
        <row r="424">
          <cell r="S424"/>
          <cell r="T424"/>
          <cell r="U424"/>
        </row>
        <row r="425">
          <cell r="S425"/>
          <cell r="T425"/>
          <cell r="U425"/>
        </row>
        <row r="426">
          <cell r="S426"/>
          <cell r="T426"/>
          <cell r="U426"/>
        </row>
        <row r="427">
          <cell r="S427"/>
          <cell r="T427"/>
          <cell r="U427"/>
        </row>
        <row r="428">
          <cell r="S428"/>
          <cell r="T428"/>
          <cell r="U428"/>
        </row>
        <row r="429">
          <cell r="S429"/>
          <cell r="T429"/>
          <cell r="U429"/>
        </row>
        <row r="430">
          <cell r="S430"/>
          <cell r="T430"/>
          <cell r="U430"/>
        </row>
        <row r="431">
          <cell r="S431"/>
          <cell r="T431"/>
          <cell r="U431"/>
        </row>
        <row r="432">
          <cell r="S432"/>
          <cell r="T432"/>
          <cell r="U432"/>
        </row>
        <row r="433">
          <cell r="S433"/>
          <cell r="T433"/>
          <cell r="U433"/>
        </row>
        <row r="434">
          <cell r="S434"/>
          <cell r="T434"/>
          <cell r="U434"/>
        </row>
        <row r="435">
          <cell r="S435"/>
          <cell r="T435"/>
          <cell r="U435"/>
        </row>
        <row r="436">
          <cell r="S436"/>
          <cell r="T436"/>
          <cell r="U436"/>
        </row>
        <row r="437">
          <cell r="S437"/>
          <cell r="T437"/>
          <cell r="U437"/>
        </row>
        <row r="438">
          <cell r="S438"/>
          <cell r="T438"/>
          <cell r="U438"/>
        </row>
        <row r="439">
          <cell r="S439"/>
          <cell r="T439"/>
          <cell r="U439"/>
        </row>
        <row r="440">
          <cell r="S440"/>
          <cell r="T440"/>
          <cell r="U440"/>
        </row>
        <row r="441">
          <cell r="S441"/>
          <cell r="T441"/>
          <cell r="U441"/>
        </row>
        <row r="442">
          <cell r="S442"/>
          <cell r="T442"/>
          <cell r="U442"/>
        </row>
        <row r="443">
          <cell r="S443"/>
          <cell r="T443"/>
          <cell r="U443"/>
        </row>
        <row r="444">
          <cell r="S444"/>
          <cell r="T444"/>
          <cell r="U444"/>
        </row>
        <row r="445">
          <cell r="S445"/>
          <cell r="T445"/>
          <cell r="U445"/>
        </row>
        <row r="446">
          <cell r="S446"/>
          <cell r="T446"/>
          <cell r="U446"/>
        </row>
        <row r="447">
          <cell r="S447"/>
          <cell r="T447"/>
          <cell r="U447"/>
        </row>
        <row r="448">
          <cell r="S448"/>
          <cell r="T448"/>
          <cell r="U448"/>
        </row>
        <row r="449">
          <cell r="S449"/>
          <cell r="T449"/>
          <cell r="U449"/>
        </row>
        <row r="450">
          <cell r="S450"/>
          <cell r="T450"/>
          <cell r="U450"/>
        </row>
        <row r="451">
          <cell r="S451"/>
          <cell r="T451"/>
          <cell r="U451"/>
        </row>
        <row r="452">
          <cell r="S452"/>
          <cell r="T452"/>
          <cell r="U452"/>
        </row>
        <row r="453">
          <cell r="S453"/>
          <cell r="T453"/>
          <cell r="U453"/>
        </row>
        <row r="454">
          <cell r="S454"/>
          <cell r="T454"/>
          <cell r="U454"/>
        </row>
        <row r="455">
          <cell r="S455"/>
          <cell r="T455"/>
          <cell r="U455"/>
        </row>
        <row r="456">
          <cell r="S456"/>
          <cell r="T456"/>
          <cell r="U456"/>
        </row>
        <row r="457">
          <cell r="S457"/>
          <cell r="T457"/>
          <cell r="U457"/>
        </row>
        <row r="458">
          <cell r="S458"/>
          <cell r="T458"/>
          <cell r="U458"/>
        </row>
        <row r="459">
          <cell r="S459"/>
          <cell r="T459"/>
          <cell r="U459"/>
        </row>
        <row r="460">
          <cell r="S460"/>
          <cell r="T460"/>
          <cell r="U460"/>
        </row>
        <row r="461">
          <cell r="S461"/>
          <cell r="T461"/>
          <cell r="U461"/>
        </row>
        <row r="462">
          <cell r="S462"/>
          <cell r="T462"/>
          <cell r="U462"/>
        </row>
        <row r="463">
          <cell r="S463"/>
          <cell r="T463"/>
          <cell r="U463"/>
        </row>
        <row r="464">
          <cell r="S464"/>
          <cell r="T464"/>
          <cell r="U464"/>
        </row>
        <row r="465">
          <cell r="S465"/>
          <cell r="T465"/>
          <cell r="U465"/>
        </row>
        <row r="466">
          <cell r="S466"/>
          <cell r="T466"/>
          <cell r="U466"/>
        </row>
        <row r="467">
          <cell r="S467"/>
          <cell r="T467"/>
          <cell r="U467"/>
        </row>
        <row r="468">
          <cell r="S468"/>
          <cell r="T468"/>
          <cell r="U468"/>
        </row>
        <row r="469">
          <cell r="S469"/>
          <cell r="T469"/>
          <cell r="U469"/>
        </row>
        <row r="470">
          <cell r="S470"/>
          <cell r="T470"/>
          <cell r="U470"/>
        </row>
        <row r="471">
          <cell r="S471"/>
          <cell r="T471"/>
          <cell r="U471"/>
        </row>
        <row r="472">
          <cell r="S472"/>
          <cell r="T472"/>
          <cell r="U472"/>
        </row>
        <row r="473">
          <cell r="S473"/>
          <cell r="T473"/>
          <cell r="U473"/>
        </row>
        <row r="474">
          <cell r="S474"/>
          <cell r="T474"/>
          <cell r="U474"/>
        </row>
        <row r="475">
          <cell r="S475"/>
          <cell r="T475"/>
          <cell r="U475"/>
        </row>
        <row r="476">
          <cell r="S476"/>
          <cell r="T476"/>
          <cell r="U476"/>
        </row>
        <row r="477">
          <cell r="S477"/>
          <cell r="T477"/>
          <cell r="U477"/>
        </row>
        <row r="478">
          <cell r="S478"/>
          <cell r="T478"/>
          <cell r="U478"/>
        </row>
        <row r="479">
          <cell r="S479"/>
          <cell r="T479"/>
          <cell r="U479"/>
        </row>
        <row r="480">
          <cell r="S480"/>
          <cell r="T480"/>
          <cell r="U480"/>
        </row>
        <row r="481">
          <cell r="S481"/>
          <cell r="T481"/>
          <cell r="U481"/>
        </row>
        <row r="482">
          <cell r="S482"/>
          <cell r="T482"/>
          <cell r="U482"/>
        </row>
        <row r="483">
          <cell r="S483"/>
          <cell r="T483"/>
          <cell r="U483"/>
        </row>
        <row r="484">
          <cell r="S484"/>
          <cell r="T484"/>
          <cell r="U484"/>
        </row>
        <row r="485">
          <cell r="S485"/>
          <cell r="T485"/>
          <cell r="U485"/>
        </row>
        <row r="486">
          <cell r="S486"/>
          <cell r="T486"/>
          <cell r="U486"/>
        </row>
        <row r="487">
          <cell r="S487"/>
          <cell r="T487"/>
          <cell r="U487"/>
        </row>
        <row r="488">
          <cell r="S488"/>
          <cell r="T488"/>
          <cell r="U488"/>
        </row>
        <row r="489">
          <cell r="S489"/>
          <cell r="T489"/>
          <cell r="U489"/>
        </row>
        <row r="490">
          <cell r="S490"/>
          <cell r="T490"/>
          <cell r="U490"/>
        </row>
        <row r="491">
          <cell r="S491"/>
          <cell r="T491"/>
          <cell r="U491"/>
        </row>
        <row r="492">
          <cell r="S492"/>
          <cell r="T492"/>
          <cell r="U492"/>
        </row>
        <row r="493">
          <cell r="S493"/>
          <cell r="T493"/>
          <cell r="U493"/>
        </row>
        <row r="494">
          <cell r="S494"/>
          <cell r="T494"/>
          <cell r="U494"/>
        </row>
        <row r="495">
          <cell r="S495"/>
          <cell r="T495"/>
          <cell r="U495"/>
        </row>
        <row r="496">
          <cell r="S496"/>
          <cell r="T496"/>
          <cell r="U496"/>
        </row>
        <row r="497">
          <cell r="S497"/>
          <cell r="T497"/>
          <cell r="U497"/>
        </row>
        <row r="498">
          <cell r="S498"/>
          <cell r="T498"/>
          <cell r="U498"/>
        </row>
        <row r="499">
          <cell r="S499"/>
          <cell r="T499"/>
          <cell r="U499"/>
        </row>
        <row r="500">
          <cell r="S500"/>
          <cell r="T500"/>
          <cell r="U500"/>
        </row>
        <row r="501">
          <cell r="S501"/>
          <cell r="T501"/>
          <cell r="U501"/>
        </row>
        <row r="502">
          <cell r="S502"/>
          <cell r="T502"/>
          <cell r="U502"/>
        </row>
        <row r="503">
          <cell r="S503"/>
          <cell r="T503"/>
          <cell r="U503"/>
        </row>
        <row r="504">
          <cell r="S504"/>
          <cell r="T504"/>
          <cell r="U504"/>
        </row>
        <row r="505">
          <cell r="S505"/>
          <cell r="T505"/>
          <cell r="U505"/>
        </row>
        <row r="506">
          <cell r="S506"/>
          <cell r="T506"/>
          <cell r="U506"/>
        </row>
        <row r="507">
          <cell r="S507"/>
          <cell r="T507"/>
          <cell r="U507"/>
        </row>
        <row r="508">
          <cell r="S508"/>
          <cell r="T508"/>
          <cell r="U508"/>
        </row>
        <row r="509">
          <cell r="S509"/>
          <cell r="T509"/>
          <cell r="U509"/>
        </row>
        <row r="510">
          <cell r="S510"/>
          <cell r="T510"/>
          <cell r="U510"/>
        </row>
        <row r="511">
          <cell r="S511"/>
          <cell r="T511"/>
          <cell r="U511"/>
        </row>
        <row r="512">
          <cell r="S512"/>
          <cell r="T512"/>
          <cell r="U512"/>
        </row>
        <row r="513">
          <cell r="S513"/>
          <cell r="T513"/>
          <cell r="U513"/>
        </row>
        <row r="514">
          <cell r="S514"/>
          <cell r="T514"/>
          <cell r="U514"/>
        </row>
        <row r="515">
          <cell r="S515"/>
          <cell r="T515"/>
          <cell r="U515"/>
        </row>
        <row r="516">
          <cell r="S516"/>
          <cell r="T516"/>
          <cell r="U516"/>
        </row>
        <row r="517">
          <cell r="S517"/>
          <cell r="T517"/>
          <cell r="U517"/>
        </row>
        <row r="518">
          <cell r="S518"/>
          <cell r="T518"/>
          <cell r="U518"/>
        </row>
        <row r="519">
          <cell r="S519"/>
          <cell r="T519"/>
          <cell r="U519"/>
        </row>
        <row r="520">
          <cell r="S520"/>
          <cell r="T520"/>
          <cell r="U520"/>
        </row>
        <row r="521">
          <cell r="S521"/>
          <cell r="T521"/>
          <cell r="U521"/>
        </row>
        <row r="522">
          <cell r="S522"/>
          <cell r="T522"/>
          <cell r="U522"/>
        </row>
        <row r="523">
          <cell r="S523"/>
          <cell r="T523"/>
          <cell r="U523"/>
        </row>
        <row r="524">
          <cell r="S524"/>
          <cell r="T524"/>
          <cell r="U524"/>
        </row>
        <row r="525">
          <cell r="S525"/>
          <cell r="T525"/>
          <cell r="U525"/>
        </row>
        <row r="526">
          <cell r="S526"/>
          <cell r="T526"/>
          <cell r="U526"/>
        </row>
        <row r="527">
          <cell r="S527"/>
          <cell r="T527"/>
          <cell r="U527"/>
        </row>
        <row r="528">
          <cell r="S528"/>
          <cell r="T528"/>
          <cell r="U528"/>
        </row>
        <row r="529">
          <cell r="S529"/>
          <cell r="T529"/>
          <cell r="U529"/>
        </row>
        <row r="530">
          <cell r="S530"/>
          <cell r="T530"/>
          <cell r="U530"/>
        </row>
        <row r="531">
          <cell r="S531"/>
          <cell r="T531"/>
          <cell r="U531"/>
        </row>
        <row r="532">
          <cell r="S532"/>
          <cell r="T532"/>
          <cell r="U532"/>
        </row>
        <row r="533">
          <cell r="S533"/>
          <cell r="T533"/>
          <cell r="U533"/>
        </row>
        <row r="534">
          <cell r="S534"/>
          <cell r="T534"/>
          <cell r="U534"/>
        </row>
        <row r="535">
          <cell r="S535"/>
          <cell r="T535"/>
          <cell r="U535"/>
        </row>
        <row r="536">
          <cell r="S536"/>
          <cell r="T536"/>
          <cell r="U536"/>
        </row>
        <row r="537">
          <cell r="S537"/>
          <cell r="T537"/>
          <cell r="U537"/>
        </row>
        <row r="538">
          <cell r="S538" t="str">
            <v>rtyu</v>
          </cell>
          <cell r="T538"/>
          <cell r="U538"/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Jahun Ibrahim" id="{F00A6A17-261D-4ACD-BE04-22A6854F03B4}" userId="47b16a8a0fb833d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992E-4255-4E77-AA33-95C9A5AF9B5A}">
  <dimension ref="B2:K58"/>
  <sheetViews>
    <sheetView tabSelected="1" view="pageBreakPreview" topLeftCell="A42" zoomScaleNormal="100" zoomScaleSheetLayoutView="100" workbookViewId="0">
      <selection activeCell="A18" sqref="A18:XFD21"/>
    </sheetView>
  </sheetViews>
  <sheetFormatPr defaultColWidth="9" defaultRowHeight="15.6" x14ac:dyDescent="0.3"/>
  <cols>
    <col min="1" max="1" width="9" style="1"/>
    <col min="2" max="2" width="36.8984375" style="1" customWidth="1"/>
    <col min="3" max="3" width="23.296875" style="1" customWidth="1"/>
    <col min="4" max="4" width="15.69921875" style="1" customWidth="1"/>
    <col min="5" max="5" width="16.59765625" style="1" customWidth="1"/>
    <col min="6" max="6" width="20.8984375" style="1" hidden="1" customWidth="1"/>
    <col min="7" max="7" width="17.8984375" style="1" hidden="1" customWidth="1"/>
    <col min="8" max="8" width="26.3984375" style="1" hidden="1" customWidth="1"/>
    <col min="9" max="9" width="13.19921875" style="1" customWidth="1"/>
    <col min="10" max="10" width="37.09765625" style="1" customWidth="1"/>
    <col min="11" max="16384" width="9" style="1"/>
  </cols>
  <sheetData>
    <row r="2" spans="2:10" ht="16.2" thickBot="1" x14ac:dyDescent="0.35"/>
    <row r="3" spans="2:10" ht="31.8" thickBot="1" x14ac:dyDescent="0.35">
      <c r="B3" s="28" t="s">
        <v>0</v>
      </c>
      <c r="C3" s="29" t="s">
        <v>1</v>
      </c>
      <c r="D3" s="30" t="s">
        <v>2</v>
      </c>
      <c r="E3" s="30" t="s">
        <v>3</v>
      </c>
      <c r="F3" s="31" t="s">
        <v>4</v>
      </c>
      <c r="G3" s="31" t="s">
        <v>5</v>
      </c>
      <c r="H3" s="31" t="s">
        <v>11</v>
      </c>
      <c r="I3" s="32" t="s">
        <v>6</v>
      </c>
      <c r="J3" s="33" t="s">
        <v>7</v>
      </c>
    </row>
    <row r="4" spans="2:10" x14ac:dyDescent="0.3">
      <c r="B4" s="2" t="s">
        <v>12</v>
      </c>
      <c r="C4" s="3"/>
      <c r="D4" s="3"/>
      <c r="E4" s="3"/>
      <c r="F4" s="4"/>
      <c r="G4" s="4"/>
      <c r="H4" s="5"/>
      <c r="I4" s="10"/>
      <c r="J4" s="9"/>
    </row>
    <row r="5" spans="2:10" ht="109.2" x14ac:dyDescent="0.3">
      <c r="B5" s="11" t="s">
        <v>8</v>
      </c>
      <c r="C5" s="52" t="s">
        <v>44</v>
      </c>
      <c r="D5" s="52" t="s">
        <v>44</v>
      </c>
      <c r="E5" s="52" t="s">
        <v>44</v>
      </c>
      <c r="F5" s="4">
        <v>1</v>
      </c>
      <c r="G5" s="4">
        <v>1</v>
      </c>
      <c r="H5" s="5"/>
      <c r="I5" s="51" t="s">
        <v>44</v>
      </c>
      <c r="J5" s="6" t="s">
        <v>13</v>
      </c>
    </row>
    <row r="6" spans="2:10" x14ac:dyDescent="0.3">
      <c r="B6" s="11" t="s">
        <v>9</v>
      </c>
      <c r="C6" s="52" t="s">
        <v>44</v>
      </c>
      <c r="D6" s="52" t="s">
        <v>44</v>
      </c>
      <c r="E6" s="52" t="s">
        <v>44</v>
      </c>
      <c r="F6" s="4">
        <v>1</v>
      </c>
      <c r="G6" s="4">
        <v>1</v>
      </c>
      <c r="H6" s="5"/>
      <c r="I6" s="51" t="s">
        <v>44</v>
      </c>
      <c r="J6" s="9"/>
    </row>
    <row r="7" spans="2:10" x14ac:dyDescent="0.3">
      <c r="B7" s="11" t="s">
        <v>10</v>
      </c>
      <c r="C7" s="52" t="s">
        <v>44</v>
      </c>
      <c r="D7" s="52" t="s">
        <v>44</v>
      </c>
      <c r="E7" s="52" t="s">
        <v>44</v>
      </c>
      <c r="F7" s="4">
        <v>1</v>
      </c>
      <c r="G7" s="4">
        <v>1</v>
      </c>
      <c r="H7" s="5"/>
      <c r="I7" s="51" t="s">
        <v>44</v>
      </c>
      <c r="J7" s="9"/>
    </row>
    <row r="8" spans="2:10" x14ac:dyDescent="0.3">
      <c r="B8" s="11" t="s">
        <v>14</v>
      </c>
      <c r="C8" s="52" t="s">
        <v>44</v>
      </c>
      <c r="D8" s="52" t="s">
        <v>44</v>
      </c>
      <c r="E8" s="52" t="s">
        <v>44</v>
      </c>
      <c r="F8" s="4">
        <v>1</v>
      </c>
      <c r="G8" s="4">
        <v>1</v>
      </c>
      <c r="H8" s="5"/>
      <c r="I8" s="51" t="s">
        <v>44</v>
      </c>
      <c r="J8" s="9"/>
    </row>
    <row r="9" spans="2:10" x14ac:dyDescent="0.3">
      <c r="B9" s="11" t="s">
        <v>15</v>
      </c>
      <c r="C9" s="52" t="s">
        <v>44</v>
      </c>
      <c r="D9" s="52" t="s">
        <v>44</v>
      </c>
      <c r="E9" s="52" t="s">
        <v>44</v>
      </c>
      <c r="F9" s="4">
        <v>1</v>
      </c>
      <c r="G9" s="4">
        <v>1</v>
      </c>
      <c r="H9" s="5"/>
      <c r="I9" s="51" t="s">
        <v>44</v>
      </c>
      <c r="J9" s="9"/>
    </row>
    <row r="10" spans="2:10" ht="31.2" x14ac:dyDescent="0.3">
      <c r="B10" s="11" t="s">
        <v>16</v>
      </c>
      <c r="C10" s="52" t="s">
        <v>44</v>
      </c>
      <c r="D10" s="52" t="s">
        <v>44</v>
      </c>
      <c r="E10" s="52" t="s">
        <v>44</v>
      </c>
      <c r="F10" s="4">
        <v>1</v>
      </c>
      <c r="G10" s="4">
        <v>1</v>
      </c>
      <c r="H10" s="5"/>
      <c r="I10" s="51" t="s">
        <v>44</v>
      </c>
      <c r="J10" s="6" t="s">
        <v>17</v>
      </c>
    </row>
    <row r="11" spans="2:10" x14ac:dyDescent="0.3">
      <c r="B11" s="13" t="s">
        <v>18</v>
      </c>
      <c r="C11" s="14"/>
      <c r="D11" s="3"/>
      <c r="E11" s="3"/>
      <c r="F11" s="4"/>
      <c r="G11" s="4"/>
      <c r="H11" s="5"/>
      <c r="I11" s="10"/>
      <c r="J11" s="15"/>
    </row>
    <row r="12" spans="2:10" ht="93.6" x14ac:dyDescent="0.3">
      <c r="B12" s="11" t="s">
        <v>8</v>
      </c>
      <c r="C12" s="52" t="s">
        <v>44</v>
      </c>
      <c r="D12" s="52" t="s">
        <v>44</v>
      </c>
      <c r="E12" s="52" t="s">
        <v>44</v>
      </c>
      <c r="F12" s="17">
        <v>1</v>
      </c>
      <c r="G12" s="17">
        <v>2</v>
      </c>
      <c r="H12" s="5"/>
      <c r="I12" s="51" t="s">
        <v>44</v>
      </c>
      <c r="J12" s="6" t="s">
        <v>19</v>
      </c>
    </row>
    <row r="13" spans="2:10" x14ac:dyDescent="0.3">
      <c r="B13" s="11" t="s">
        <v>9</v>
      </c>
      <c r="C13" s="52" t="s">
        <v>44</v>
      </c>
      <c r="D13" s="52" t="s">
        <v>44</v>
      </c>
      <c r="E13" s="52" t="s">
        <v>44</v>
      </c>
      <c r="F13" s="17">
        <v>1</v>
      </c>
      <c r="G13" s="17">
        <v>2</v>
      </c>
      <c r="H13" s="5"/>
      <c r="I13" s="51" t="s">
        <v>44</v>
      </c>
      <c r="J13" s="15"/>
    </row>
    <row r="14" spans="2:10" x14ac:dyDescent="0.3">
      <c r="B14" s="11" t="s">
        <v>10</v>
      </c>
      <c r="C14" s="52" t="s">
        <v>44</v>
      </c>
      <c r="D14" s="52" t="s">
        <v>44</v>
      </c>
      <c r="E14" s="52" t="s">
        <v>44</v>
      </c>
      <c r="F14" s="17">
        <v>1</v>
      </c>
      <c r="G14" s="17">
        <v>2</v>
      </c>
      <c r="H14" s="5"/>
      <c r="I14" s="51" t="s">
        <v>44</v>
      </c>
      <c r="J14" s="15"/>
    </row>
    <row r="15" spans="2:10" x14ac:dyDescent="0.3">
      <c r="B15" s="11" t="s">
        <v>14</v>
      </c>
      <c r="C15" s="52" t="s">
        <v>44</v>
      </c>
      <c r="D15" s="52" t="s">
        <v>44</v>
      </c>
      <c r="E15" s="52" t="s">
        <v>44</v>
      </c>
      <c r="F15" s="17">
        <v>1</v>
      </c>
      <c r="G15" s="17">
        <v>2</v>
      </c>
      <c r="H15" s="5"/>
      <c r="I15" s="51" t="s">
        <v>44</v>
      </c>
      <c r="J15" s="15"/>
    </row>
    <row r="16" spans="2:10" x14ac:dyDescent="0.3">
      <c r="B16" s="11" t="s">
        <v>15</v>
      </c>
      <c r="C16" s="52" t="s">
        <v>44</v>
      </c>
      <c r="D16" s="52" t="s">
        <v>44</v>
      </c>
      <c r="E16" s="52" t="s">
        <v>44</v>
      </c>
      <c r="F16" s="17">
        <v>1</v>
      </c>
      <c r="G16" s="17">
        <v>2</v>
      </c>
      <c r="H16" s="5"/>
      <c r="I16" s="51" t="s">
        <v>44</v>
      </c>
      <c r="J16" s="15"/>
    </row>
    <row r="17" spans="2:10" x14ac:dyDescent="0.3">
      <c r="B17" s="11" t="s">
        <v>16</v>
      </c>
      <c r="C17" s="52" t="s">
        <v>44</v>
      </c>
      <c r="D17" s="52" t="s">
        <v>44</v>
      </c>
      <c r="E17" s="52" t="s">
        <v>44</v>
      </c>
      <c r="F17" s="17">
        <v>1</v>
      </c>
      <c r="G17" s="17">
        <v>2</v>
      </c>
      <c r="H17" s="5"/>
      <c r="I17" s="51" t="s">
        <v>44</v>
      </c>
      <c r="J17" s="15"/>
    </row>
    <row r="18" spans="2:10" x14ac:dyDescent="0.3">
      <c r="B18" s="2" t="s">
        <v>20</v>
      </c>
      <c r="C18" s="3"/>
      <c r="D18" s="3"/>
      <c r="E18" s="3"/>
      <c r="F18" s="4"/>
      <c r="G18" s="4"/>
      <c r="H18" s="5"/>
      <c r="I18" s="10"/>
      <c r="J18" s="9"/>
    </row>
    <row r="19" spans="2:10" ht="78" x14ac:dyDescent="0.3">
      <c r="B19" s="11" t="s">
        <v>8</v>
      </c>
      <c r="C19" s="52" t="s">
        <v>44</v>
      </c>
      <c r="D19" s="52" t="s">
        <v>44</v>
      </c>
      <c r="E19" s="52" t="s">
        <v>44</v>
      </c>
      <c r="F19" s="17">
        <v>1</v>
      </c>
      <c r="G19" s="17">
        <v>1</v>
      </c>
      <c r="H19" s="5"/>
      <c r="I19" s="51" t="s">
        <v>44</v>
      </c>
      <c r="J19" s="6" t="s">
        <v>21</v>
      </c>
    </row>
    <row r="20" spans="2:10" x14ac:dyDescent="0.3">
      <c r="B20" s="11" t="s">
        <v>9</v>
      </c>
      <c r="C20" s="52" t="s">
        <v>44</v>
      </c>
      <c r="D20" s="52" t="s">
        <v>44</v>
      </c>
      <c r="E20" s="52" t="s">
        <v>44</v>
      </c>
      <c r="F20" s="17">
        <v>1</v>
      </c>
      <c r="G20" s="17">
        <v>1</v>
      </c>
      <c r="H20" s="5"/>
      <c r="I20" s="51" t="s">
        <v>44</v>
      </c>
      <c r="J20" s="9"/>
    </row>
    <row r="21" spans="2:10" x14ac:dyDescent="0.3">
      <c r="B21" s="11" t="s">
        <v>10</v>
      </c>
      <c r="C21" s="52" t="s">
        <v>44</v>
      </c>
      <c r="D21" s="52" t="s">
        <v>44</v>
      </c>
      <c r="E21" s="52" t="s">
        <v>44</v>
      </c>
      <c r="F21" s="17">
        <v>1</v>
      </c>
      <c r="G21" s="17">
        <v>1</v>
      </c>
      <c r="H21" s="5"/>
      <c r="I21" s="51" t="s">
        <v>44</v>
      </c>
      <c r="J21" s="9"/>
    </row>
    <row r="22" spans="2:10" x14ac:dyDescent="0.3">
      <c r="B22" s="11" t="s">
        <v>14</v>
      </c>
      <c r="C22" s="52" t="s">
        <v>44</v>
      </c>
      <c r="D22" s="52" t="s">
        <v>44</v>
      </c>
      <c r="E22" s="52" t="s">
        <v>44</v>
      </c>
      <c r="F22" s="17">
        <v>1</v>
      </c>
      <c r="G22" s="17">
        <v>1</v>
      </c>
      <c r="H22" s="5"/>
      <c r="I22" s="51" t="s">
        <v>44</v>
      </c>
      <c r="J22" s="9"/>
    </row>
    <row r="23" spans="2:10" x14ac:dyDescent="0.3">
      <c r="B23" s="11" t="s">
        <v>15</v>
      </c>
      <c r="C23" s="52" t="s">
        <v>44</v>
      </c>
      <c r="D23" s="52" t="s">
        <v>44</v>
      </c>
      <c r="E23" s="52" t="s">
        <v>44</v>
      </c>
      <c r="F23" s="17">
        <v>1</v>
      </c>
      <c r="G23" s="17">
        <v>1</v>
      </c>
      <c r="H23" s="5"/>
      <c r="I23" s="51" t="s">
        <v>44</v>
      </c>
      <c r="J23" s="9"/>
    </row>
    <row r="24" spans="2:10" x14ac:dyDescent="0.3">
      <c r="B24" s="11" t="s">
        <v>16</v>
      </c>
      <c r="C24" s="52" t="s">
        <v>44</v>
      </c>
      <c r="D24" s="52" t="s">
        <v>44</v>
      </c>
      <c r="E24" s="52" t="s">
        <v>44</v>
      </c>
      <c r="F24" s="17">
        <v>1</v>
      </c>
      <c r="G24" s="17">
        <v>1</v>
      </c>
      <c r="H24" s="5"/>
      <c r="I24" s="51" t="s">
        <v>44</v>
      </c>
      <c r="J24" s="9"/>
    </row>
    <row r="25" spans="2:10" x14ac:dyDescent="0.3">
      <c r="B25" s="7"/>
      <c r="C25" s="3"/>
      <c r="D25" s="3"/>
      <c r="E25" s="3"/>
      <c r="F25" s="4"/>
      <c r="G25" s="4"/>
      <c r="H25" s="5"/>
      <c r="I25" s="10"/>
      <c r="J25" s="9"/>
    </row>
    <row r="26" spans="2:10" x14ac:dyDescent="0.3">
      <c r="B26" s="2" t="s">
        <v>22</v>
      </c>
      <c r="C26" s="12"/>
      <c r="D26" s="16"/>
      <c r="E26" s="16"/>
      <c r="F26" s="17"/>
      <c r="G26" s="53"/>
      <c r="H26" s="54"/>
      <c r="I26" s="54"/>
      <c r="J26" s="55"/>
    </row>
    <row r="27" spans="2:10" ht="31.2" x14ac:dyDescent="0.3">
      <c r="B27" s="11" t="s">
        <v>23</v>
      </c>
      <c r="C27" s="52" t="s">
        <v>44</v>
      </c>
      <c r="D27" s="52" t="s">
        <v>44</v>
      </c>
      <c r="E27" s="52" t="s">
        <v>44</v>
      </c>
      <c r="F27" s="17">
        <v>1</v>
      </c>
      <c r="G27" s="17">
        <v>1</v>
      </c>
      <c r="H27" s="17"/>
      <c r="I27" s="51" t="s">
        <v>44</v>
      </c>
      <c r="J27" s="18" t="s">
        <v>24</v>
      </c>
    </row>
    <row r="28" spans="2:10" x14ac:dyDescent="0.3">
      <c r="B28" s="11" t="s">
        <v>25</v>
      </c>
      <c r="C28" s="52" t="s">
        <v>44</v>
      </c>
      <c r="D28" s="52" t="s">
        <v>44</v>
      </c>
      <c r="E28" s="52" t="s">
        <v>44</v>
      </c>
      <c r="F28" s="17">
        <v>1</v>
      </c>
      <c r="G28" s="17">
        <v>1</v>
      </c>
      <c r="H28" s="17"/>
      <c r="I28" s="51" t="s">
        <v>44</v>
      </c>
      <c r="J28" s="19"/>
    </row>
    <row r="29" spans="2:10" x14ac:dyDescent="0.3">
      <c r="B29" s="11" t="s">
        <v>14</v>
      </c>
      <c r="C29" s="52" t="s">
        <v>44</v>
      </c>
      <c r="D29" s="52" t="s">
        <v>44</v>
      </c>
      <c r="E29" s="52" t="s">
        <v>44</v>
      </c>
      <c r="F29" s="17">
        <v>1</v>
      </c>
      <c r="G29" s="17">
        <v>1</v>
      </c>
      <c r="H29" s="17"/>
      <c r="I29" s="51" t="s">
        <v>44</v>
      </c>
      <c r="J29" s="19"/>
    </row>
    <row r="30" spans="2:10" ht="31.2" x14ac:dyDescent="0.3">
      <c r="B30" s="20" t="s">
        <v>15</v>
      </c>
      <c r="C30" s="52" t="s">
        <v>44</v>
      </c>
      <c r="D30" s="52" t="s">
        <v>44</v>
      </c>
      <c r="E30" s="52" t="s">
        <v>44</v>
      </c>
      <c r="F30" s="17">
        <v>1</v>
      </c>
      <c r="G30" s="17">
        <v>1</v>
      </c>
      <c r="H30" s="17"/>
      <c r="I30" s="51" t="s">
        <v>44</v>
      </c>
      <c r="J30" s="19"/>
    </row>
    <row r="31" spans="2:10" ht="31.2" x14ac:dyDescent="0.3">
      <c r="B31" s="11" t="s">
        <v>16</v>
      </c>
      <c r="C31" s="52" t="s">
        <v>44</v>
      </c>
      <c r="D31" s="52" t="s">
        <v>44</v>
      </c>
      <c r="E31" s="52" t="s">
        <v>44</v>
      </c>
      <c r="F31" s="17">
        <v>1</v>
      </c>
      <c r="G31" s="17">
        <v>1</v>
      </c>
      <c r="H31" s="17"/>
      <c r="I31" s="51" t="s">
        <v>44</v>
      </c>
      <c r="J31" s="18" t="s">
        <v>26</v>
      </c>
    </row>
    <row r="32" spans="2:10" ht="31.2" x14ac:dyDescent="0.3">
      <c r="B32" s="11" t="s">
        <v>27</v>
      </c>
      <c r="C32" s="52" t="s">
        <v>44</v>
      </c>
      <c r="D32" s="52" t="s">
        <v>44</v>
      </c>
      <c r="E32" s="52" t="s">
        <v>44</v>
      </c>
      <c r="F32" s="17">
        <v>1</v>
      </c>
      <c r="G32" s="17">
        <v>1</v>
      </c>
      <c r="H32" s="17"/>
      <c r="I32" s="51" t="s">
        <v>44</v>
      </c>
      <c r="J32" s="18" t="s">
        <v>28</v>
      </c>
    </row>
    <row r="33" spans="2:10" x14ac:dyDescent="0.3">
      <c r="B33" s="11" t="s">
        <v>29</v>
      </c>
      <c r="C33" s="52" t="s">
        <v>44</v>
      </c>
      <c r="D33" s="52" t="s">
        <v>44</v>
      </c>
      <c r="E33" s="52" t="s">
        <v>44</v>
      </c>
      <c r="F33" s="17">
        <v>1</v>
      </c>
      <c r="G33" s="17">
        <v>1</v>
      </c>
      <c r="H33" s="17"/>
      <c r="I33" s="51" t="s">
        <v>44</v>
      </c>
      <c r="J33" s="19"/>
    </row>
    <row r="34" spans="2:10" x14ac:dyDescent="0.3">
      <c r="B34" s="11" t="s">
        <v>30</v>
      </c>
      <c r="C34" s="52" t="s">
        <v>44</v>
      </c>
      <c r="D34" s="52" t="s">
        <v>44</v>
      </c>
      <c r="E34" s="52" t="s">
        <v>44</v>
      </c>
      <c r="F34" s="17">
        <v>1</v>
      </c>
      <c r="G34" s="17">
        <v>1</v>
      </c>
      <c r="H34" s="17"/>
      <c r="I34" s="51" t="s">
        <v>44</v>
      </c>
      <c r="J34" s="19"/>
    </row>
    <row r="35" spans="2:10" x14ac:dyDescent="0.3">
      <c r="B35" s="11" t="s">
        <v>31</v>
      </c>
      <c r="C35" s="52" t="s">
        <v>44</v>
      </c>
      <c r="D35" s="52" t="s">
        <v>44</v>
      </c>
      <c r="E35" s="52" t="s">
        <v>44</v>
      </c>
      <c r="F35" s="17">
        <v>1</v>
      </c>
      <c r="G35" s="17">
        <v>1</v>
      </c>
      <c r="H35" s="17"/>
      <c r="I35" s="51" t="s">
        <v>44</v>
      </c>
      <c r="J35" s="19"/>
    </row>
    <row r="36" spans="2:10" x14ac:dyDescent="0.3">
      <c r="B36" s="11"/>
      <c r="C36" s="12"/>
      <c r="D36" s="16"/>
      <c r="E36" s="16"/>
      <c r="F36" s="17"/>
      <c r="G36" s="17"/>
      <c r="H36" s="17"/>
      <c r="I36" s="8"/>
      <c r="J36" s="19"/>
    </row>
    <row r="37" spans="2:10" x14ac:dyDescent="0.3">
      <c r="B37" s="21" t="s">
        <v>32</v>
      </c>
      <c r="C37" s="12"/>
      <c r="D37" s="16"/>
      <c r="E37" s="16"/>
      <c r="F37" s="17"/>
      <c r="G37" s="17"/>
      <c r="H37" s="17"/>
      <c r="I37" s="8">
        <f t="shared" ref="I37" si="0">PRODUCT(C37:G37)</f>
        <v>0</v>
      </c>
      <c r="J37" s="19"/>
    </row>
    <row r="38" spans="2:10" ht="78" x14ac:dyDescent="0.3">
      <c r="B38" s="11" t="s">
        <v>23</v>
      </c>
      <c r="C38" s="52" t="s">
        <v>44</v>
      </c>
      <c r="D38" s="52" t="s">
        <v>44</v>
      </c>
      <c r="E38" s="52" t="s">
        <v>44</v>
      </c>
      <c r="F38" s="17">
        <v>1</v>
      </c>
      <c r="G38" s="17">
        <v>1</v>
      </c>
      <c r="H38" s="17"/>
      <c r="I38" s="51" t="s">
        <v>44</v>
      </c>
      <c r="J38" s="18" t="s">
        <v>33</v>
      </c>
    </row>
    <row r="39" spans="2:10" x14ac:dyDescent="0.3">
      <c r="B39" s="11" t="s">
        <v>34</v>
      </c>
      <c r="C39" s="52" t="s">
        <v>44</v>
      </c>
      <c r="D39" s="52" t="s">
        <v>44</v>
      </c>
      <c r="E39" s="52" t="s">
        <v>44</v>
      </c>
      <c r="F39" s="17">
        <v>1</v>
      </c>
      <c r="G39" s="17">
        <v>1</v>
      </c>
      <c r="H39" s="17"/>
      <c r="I39" s="51" t="s">
        <v>44</v>
      </c>
      <c r="J39" s="19"/>
    </row>
    <row r="40" spans="2:10" x14ac:dyDescent="0.3">
      <c r="B40" s="11" t="s">
        <v>14</v>
      </c>
      <c r="C40" s="52" t="s">
        <v>44</v>
      </c>
      <c r="D40" s="52" t="s">
        <v>44</v>
      </c>
      <c r="E40" s="52" t="s">
        <v>44</v>
      </c>
      <c r="F40" s="17">
        <v>1</v>
      </c>
      <c r="G40" s="17">
        <v>1</v>
      </c>
      <c r="H40" s="17"/>
      <c r="I40" s="51" t="s">
        <v>44</v>
      </c>
      <c r="J40" s="19"/>
    </row>
    <row r="41" spans="2:10" x14ac:dyDescent="0.3">
      <c r="B41" s="11" t="s">
        <v>15</v>
      </c>
      <c r="C41" s="52" t="s">
        <v>44</v>
      </c>
      <c r="D41" s="52" t="s">
        <v>44</v>
      </c>
      <c r="E41" s="52" t="s">
        <v>44</v>
      </c>
      <c r="F41" s="17">
        <v>1</v>
      </c>
      <c r="G41" s="17">
        <v>1</v>
      </c>
      <c r="H41" s="17"/>
      <c r="I41" s="51" t="s">
        <v>44</v>
      </c>
      <c r="J41" s="19"/>
    </row>
    <row r="42" spans="2:10" ht="31.2" x14ac:dyDescent="0.3">
      <c r="B42" s="11" t="s">
        <v>16</v>
      </c>
      <c r="C42" s="52" t="s">
        <v>44</v>
      </c>
      <c r="D42" s="52" t="s">
        <v>44</v>
      </c>
      <c r="E42" s="52" t="s">
        <v>44</v>
      </c>
      <c r="F42" s="17">
        <v>1</v>
      </c>
      <c r="G42" s="17">
        <v>1</v>
      </c>
      <c r="H42" s="17"/>
      <c r="I42" s="51" t="s">
        <v>44</v>
      </c>
      <c r="J42" s="18" t="s">
        <v>35</v>
      </c>
    </row>
    <row r="43" spans="2:10" ht="31.2" x14ac:dyDescent="0.3">
      <c r="B43" s="11" t="s">
        <v>27</v>
      </c>
      <c r="C43" s="52" t="s">
        <v>44</v>
      </c>
      <c r="D43" s="52" t="s">
        <v>44</v>
      </c>
      <c r="E43" s="52" t="s">
        <v>44</v>
      </c>
      <c r="F43" s="17">
        <v>1</v>
      </c>
      <c r="G43" s="17">
        <v>1</v>
      </c>
      <c r="H43" s="17"/>
      <c r="I43" s="51" t="s">
        <v>44</v>
      </c>
      <c r="J43" s="18" t="s">
        <v>28</v>
      </c>
    </row>
    <row r="44" spans="2:10" x14ac:dyDescent="0.3">
      <c r="B44" s="11" t="s">
        <v>36</v>
      </c>
      <c r="C44" s="52" t="s">
        <v>44</v>
      </c>
      <c r="D44" s="52" t="s">
        <v>44</v>
      </c>
      <c r="E44" s="52" t="s">
        <v>44</v>
      </c>
      <c r="F44" s="17">
        <v>1</v>
      </c>
      <c r="G44" s="17">
        <v>1</v>
      </c>
      <c r="H44" s="17"/>
      <c r="I44" s="51" t="s">
        <v>44</v>
      </c>
      <c r="J44" s="19"/>
    </row>
    <row r="45" spans="2:10" x14ac:dyDescent="0.3">
      <c r="B45" s="11" t="s">
        <v>31</v>
      </c>
      <c r="C45" s="52" t="s">
        <v>44</v>
      </c>
      <c r="D45" s="52" t="s">
        <v>44</v>
      </c>
      <c r="E45" s="52" t="s">
        <v>44</v>
      </c>
      <c r="F45" s="17">
        <v>1</v>
      </c>
      <c r="G45" s="17">
        <v>1</v>
      </c>
      <c r="H45" s="17"/>
      <c r="I45" s="51" t="s">
        <v>44</v>
      </c>
      <c r="J45" s="19"/>
    </row>
    <row r="46" spans="2:10" x14ac:dyDescent="0.3">
      <c r="B46" s="11"/>
      <c r="C46" s="12"/>
      <c r="D46" s="16"/>
      <c r="E46" s="16"/>
      <c r="F46" s="17"/>
      <c r="G46" s="17"/>
      <c r="H46" s="17"/>
      <c r="I46" s="8"/>
      <c r="J46" s="19"/>
    </row>
    <row r="47" spans="2:10" x14ac:dyDescent="0.3">
      <c r="B47" s="21" t="s">
        <v>37</v>
      </c>
      <c r="C47" s="12"/>
      <c r="D47" s="16"/>
      <c r="E47" s="16"/>
      <c r="F47" s="17"/>
      <c r="G47" s="17"/>
      <c r="H47" s="17"/>
      <c r="I47" s="8"/>
      <c r="J47" s="19"/>
    </row>
    <row r="48" spans="2:10" ht="93.6" x14ac:dyDescent="0.3">
      <c r="B48" s="11" t="s">
        <v>8</v>
      </c>
      <c r="C48" s="52" t="s">
        <v>44</v>
      </c>
      <c r="D48" s="52" t="s">
        <v>44</v>
      </c>
      <c r="E48" s="52" t="s">
        <v>44</v>
      </c>
      <c r="F48" s="17">
        <v>2</v>
      </c>
      <c r="G48" s="17">
        <v>2</v>
      </c>
      <c r="H48" s="17"/>
      <c r="I48" s="51" t="s">
        <v>44</v>
      </c>
      <c r="J48" s="18" t="s">
        <v>38</v>
      </c>
    </row>
    <row r="49" spans="2:11" x14ac:dyDescent="0.3">
      <c r="B49" s="11" t="s">
        <v>39</v>
      </c>
      <c r="C49" s="52" t="s">
        <v>44</v>
      </c>
      <c r="D49" s="52" t="s">
        <v>44</v>
      </c>
      <c r="E49" s="52" t="s">
        <v>44</v>
      </c>
      <c r="F49" s="17">
        <v>2</v>
      </c>
      <c r="G49" s="17">
        <v>2</v>
      </c>
      <c r="H49" s="17"/>
      <c r="I49" s="51" t="s">
        <v>44</v>
      </c>
      <c r="J49" s="19"/>
    </row>
    <row r="50" spans="2:11" x14ac:dyDescent="0.3">
      <c r="B50" s="11"/>
      <c r="C50" s="12"/>
      <c r="D50" s="16"/>
      <c r="E50" s="16"/>
      <c r="F50" s="17"/>
      <c r="G50" s="17"/>
      <c r="H50" s="17"/>
      <c r="I50" s="8"/>
      <c r="J50" s="19"/>
    </row>
    <row r="51" spans="2:11" ht="16.2" thickBot="1" x14ac:dyDescent="0.35">
      <c r="B51" s="22"/>
      <c r="C51" s="23"/>
      <c r="D51" s="24"/>
      <c r="E51" s="24"/>
      <c r="F51" s="25"/>
      <c r="G51" s="25"/>
      <c r="H51" s="25"/>
      <c r="I51" s="26">
        <f>SUM(I1:I50)</f>
        <v>0</v>
      </c>
      <c r="J51" s="27">
        <f>I51/411</f>
        <v>0</v>
      </c>
    </row>
    <row r="53" spans="2:11" ht="16.2" thickBot="1" x14ac:dyDescent="0.35"/>
    <row r="54" spans="2:11" ht="16.2" thickBot="1" x14ac:dyDescent="0.35">
      <c r="B54" s="45"/>
    </row>
    <row r="55" spans="2:11" ht="31.2" x14ac:dyDescent="0.3">
      <c r="D55" s="46" t="s">
        <v>42</v>
      </c>
      <c r="E55" s="34">
        <f>I51</f>
        <v>0</v>
      </c>
      <c r="F55" s="34">
        <v>1350579.69</v>
      </c>
      <c r="G55" s="36"/>
      <c r="H55" s="36"/>
      <c r="I55" s="36"/>
      <c r="J55" s="35">
        <f>E55/411</f>
        <v>0</v>
      </c>
    </row>
    <row r="56" spans="2:11" x14ac:dyDescent="0.3">
      <c r="D56" s="37" t="s">
        <v>43</v>
      </c>
      <c r="E56" s="39">
        <f>SUM(E55:E55)</f>
        <v>0</v>
      </c>
      <c r="F56" s="39">
        <f>SUM(F55:F55)</f>
        <v>1350579.69</v>
      </c>
      <c r="G56" s="38"/>
      <c r="H56" s="38"/>
      <c r="I56" s="38"/>
      <c r="J56" s="40">
        <f>SUM(J55:J55)</f>
        <v>0</v>
      </c>
      <c r="K56" s="1" t="s">
        <v>40</v>
      </c>
    </row>
    <row r="57" spans="2:11" ht="31.8" thickBot="1" x14ac:dyDescent="0.35">
      <c r="D57" s="47" t="s">
        <v>41</v>
      </c>
      <c r="E57" s="48">
        <f>5/100*E55</f>
        <v>0</v>
      </c>
      <c r="F57" s="49"/>
      <c r="G57" s="49"/>
      <c r="H57" s="49"/>
      <c r="I57" s="49"/>
      <c r="J57" s="50">
        <f>E57/411</f>
        <v>0</v>
      </c>
    </row>
    <row r="58" spans="2:11" ht="16.2" thickBot="1" x14ac:dyDescent="0.35">
      <c r="D58" s="41" t="s">
        <v>6</v>
      </c>
      <c r="E58" s="42">
        <f>E56+E57</f>
        <v>0</v>
      </c>
      <c r="F58" s="43"/>
      <c r="G58" s="43"/>
      <c r="H58" s="43"/>
      <c r="I58" s="43"/>
      <c r="J58" s="44">
        <f>J56+J57</f>
        <v>0</v>
      </c>
    </row>
  </sheetData>
  <mergeCells count="1">
    <mergeCell ref="G26:J26"/>
  </mergeCells>
  <dataValidations count="1">
    <dataValidation type="list" allowBlank="1" showErrorMessage="1" sqref="B27:B50 B19:B24 B5:B17" xr:uid="{3AE2AD41-FBC3-4C3A-A3BC-ECAB71DC4379}">
      <formula1>TRC</formula1>
    </dataValidation>
  </dataValidation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eN-LIS Activities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RSSH</cp:lastModifiedBy>
  <cp:revision/>
  <cp:lastPrinted>2023-01-09T15:19:35Z</cp:lastPrinted>
  <dcterms:created xsi:type="dcterms:W3CDTF">2021-07-23T19:49:44Z</dcterms:created>
  <dcterms:modified xsi:type="dcterms:W3CDTF">2023-03-10T11:08:41Z</dcterms:modified>
  <cp:category/>
  <cp:contentStatus/>
</cp:coreProperties>
</file>